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598"/>
  </bookViews>
  <sheets>
    <sheet name="101-401 ТП" sheetId="9" r:id="rId1"/>
  </sheets>
  <calcPr calcId="144525" refMode="R1C1"/>
</workbook>
</file>

<file path=xl/calcChain.xml><?xml version="1.0" encoding="utf-8"?>
<calcChain xmlns="http://schemas.openxmlformats.org/spreadsheetml/2006/main">
  <c r="AN109" i="9" l="1"/>
  <c r="AM109" i="9"/>
  <c r="AL109" i="9"/>
  <c r="AK109" i="9"/>
  <c r="AJ109" i="9"/>
  <c r="AI109" i="9"/>
  <c r="AH109" i="9"/>
  <c r="AG109" i="9"/>
  <c r="AF109" i="9"/>
  <c r="AE109" i="9"/>
  <c r="AD109" i="9"/>
  <c r="AC109" i="9"/>
  <c r="AB109" i="9"/>
  <c r="AA109" i="9"/>
  <c r="Z109" i="9"/>
  <c r="Y109" i="9"/>
  <c r="X109" i="9"/>
  <c r="W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AU107" i="9"/>
  <c r="AU106" i="9"/>
  <c r="AU105" i="9"/>
  <c r="AU104" i="9"/>
  <c r="AU103" i="9"/>
  <c r="AU102" i="9"/>
  <c r="AU101" i="9"/>
  <c r="AU100" i="9"/>
  <c r="AU99" i="9"/>
  <c r="AU98" i="9"/>
  <c r="AU97" i="9"/>
  <c r="AU96" i="9"/>
  <c r="AU95" i="9"/>
  <c r="AU94" i="9"/>
  <c r="AU93" i="9"/>
  <c r="AU92" i="9"/>
  <c r="AU91" i="9"/>
  <c r="AU90" i="9"/>
  <c r="AU109" i="9" s="1"/>
  <c r="T80" i="9" l="1"/>
  <c r="L80" i="9"/>
  <c r="D80" i="9"/>
  <c r="AT78" i="9"/>
  <c r="AS78" i="9"/>
  <c r="AR78" i="9"/>
  <c r="AQ78" i="9"/>
  <c r="AP78" i="9"/>
  <c r="AO78" i="9"/>
  <c r="AN78" i="9"/>
  <c r="AM78" i="9"/>
  <c r="AL78" i="9"/>
  <c r="AK78" i="9"/>
  <c r="AJ78" i="9"/>
  <c r="AJ80" i="9" s="1"/>
  <c r="AI78" i="9"/>
  <c r="AI80" i="9" s="1"/>
  <c r="AH78" i="9"/>
  <c r="AH80" i="9" s="1"/>
  <c r="AG78" i="9"/>
  <c r="AG80" i="9" s="1"/>
  <c r="AF78" i="9"/>
  <c r="AF80" i="9" s="1"/>
  <c r="AE78" i="9"/>
  <c r="AE80" i="9" s="1"/>
  <c r="AD78" i="9"/>
  <c r="AD80" i="9" s="1"/>
  <c r="AC78" i="9"/>
  <c r="AC80" i="9" s="1"/>
  <c r="AB78" i="9"/>
  <c r="AB80" i="9" s="1"/>
  <c r="AA78" i="9"/>
  <c r="AA80" i="9" s="1"/>
  <c r="Z78" i="9"/>
  <c r="Z80" i="9" s="1"/>
  <c r="Y78" i="9"/>
  <c r="Y80" i="9" s="1"/>
  <c r="X78" i="9"/>
  <c r="X80" i="9" s="1"/>
  <c r="W78" i="9"/>
  <c r="T78" i="9"/>
  <c r="S78" i="9"/>
  <c r="S80" i="9" s="1"/>
  <c r="R78" i="9"/>
  <c r="R80" i="9" s="1"/>
  <c r="Q78" i="9"/>
  <c r="Q80" i="9" s="1"/>
  <c r="P78" i="9"/>
  <c r="P80" i="9" s="1"/>
  <c r="O78" i="9"/>
  <c r="O80" i="9" s="1"/>
  <c r="N78" i="9"/>
  <c r="N80" i="9" s="1"/>
  <c r="M78" i="9"/>
  <c r="M80" i="9" s="1"/>
  <c r="L78" i="9"/>
  <c r="K78" i="9"/>
  <c r="K80" i="9" s="1"/>
  <c r="J78" i="9"/>
  <c r="J80" i="9" s="1"/>
  <c r="I78" i="9"/>
  <c r="I80" i="9" s="1"/>
  <c r="H78" i="9"/>
  <c r="H80" i="9" s="1"/>
  <c r="G78" i="9"/>
  <c r="G80" i="9" s="1"/>
  <c r="F78" i="9"/>
  <c r="F80" i="9" s="1"/>
  <c r="E78" i="9"/>
  <c r="E80" i="9" s="1"/>
  <c r="D78" i="9"/>
  <c r="C78" i="9"/>
  <c r="AU77" i="9"/>
  <c r="AU76" i="9"/>
  <c r="AU74" i="9"/>
  <c r="AU73" i="9"/>
  <c r="AU72" i="9"/>
  <c r="AU71" i="9"/>
  <c r="AU70" i="9"/>
  <c r="AU69" i="9"/>
  <c r="AU68" i="9"/>
  <c r="AU67" i="9"/>
  <c r="AU78" i="9" s="1"/>
  <c r="AL57" i="9" l="1"/>
  <c r="AH57" i="9"/>
  <c r="AG57" i="9"/>
  <c r="AA57" i="9"/>
  <c r="Z57" i="9"/>
  <c r="T57" i="9"/>
  <c r="P57" i="9"/>
  <c r="O57" i="9"/>
  <c r="I57" i="9"/>
  <c r="H57" i="9"/>
  <c r="D57" i="9"/>
  <c r="AU56" i="9"/>
  <c r="AT55" i="9"/>
  <c r="AS55" i="9"/>
  <c r="AR55" i="9"/>
  <c r="AQ55" i="9"/>
  <c r="AP55" i="9"/>
  <c r="AO55" i="9"/>
  <c r="AO57" i="9" s="1"/>
  <c r="AN55" i="9"/>
  <c r="AN57" i="9" s="1"/>
  <c r="AM55" i="9"/>
  <c r="AM57" i="9" s="1"/>
  <c r="AL55" i="9"/>
  <c r="AK55" i="9"/>
  <c r="AK57" i="9" s="1"/>
  <c r="AJ55" i="9"/>
  <c r="AJ57" i="9" s="1"/>
  <c r="AI55" i="9"/>
  <c r="AI57" i="9" s="1"/>
  <c r="AH55" i="9"/>
  <c r="AG55" i="9"/>
  <c r="AF55" i="9"/>
  <c r="AF57" i="9" s="1"/>
  <c r="AE55" i="9"/>
  <c r="AE57" i="9" s="1"/>
  <c r="AD55" i="9"/>
  <c r="AD57" i="9" s="1"/>
  <c r="AC55" i="9"/>
  <c r="AC57" i="9" s="1"/>
  <c r="AB55" i="9"/>
  <c r="AB57" i="9" s="1"/>
  <c r="AA55" i="9"/>
  <c r="Z55" i="9"/>
  <c r="Y55" i="9"/>
  <c r="Y57" i="9" s="1"/>
  <c r="X55" i="9"/>
  <c r="X57" i="9" s="1"/>
  <c r="W55" i="9"/>
  <c r="W57" i="9" s="1"/>
  <c r="T55" i="9"/>
  <c r="S55" i="9"/>
  <c r="S57" i="9" s="1"/>
  <c r="R55" i="9"/>
  <c r="R57" i="9" s="1"/>
  <c r="Q55" i="9"/>
  <c r="Q57" i="9" s="1"/>
  <c r="P55" i="9"/>
  <c r="O55" i="9"/>
  <c r="N55" i="9"/>
  <c r="N57" i="9" s="1"/>
  <c r="M55" i="9"/>
  <c r="M57" i="9" s="1"/>
  <c r="L55" i="9"/>
  <c r="L57" i="9" s="1"/>
  <c r="K55" i="9"/>
  <c r="K57" i="9" s="1"/>
  <c r="J55" i="9"/>
  <c r="J57" i="9" s="1"/>
  <c r="I55" i="9"/>
  <c r="H55" i="9"/>
  <c r="G55" i="9"/>
  <c r="G57" i="9" s="1"/>
  <c r="F55" i="9"/>
  <c r="F57" i="9" s="1"/>
  <c r="E55" i="9"/>
  <c r="E57" i="9" s="1"/>
  <c r="D55" i="9"/>
  <c r="C55" i="9"/>
  <c r="AU54" i="9"/>
  <c r="AU53" i="9"/>
  <c r="AU52" i="9"/>
  <c r="AU51" i="9"/>
  <c r="AU50" i="9"/>
  <c r="AU49" i="9"/>
  <c r="AU48" i="9"/>
  <c r="AU47" i="9"/>
  <c r="AU46" i="9"/>
  <c r="AU45" i="9"/>
  <c r="AU44" i="9"/>
  <c r="AU43" i="9"/>
  <c r="AU42" i="9"/>
  <c r="AU41" i="9"/>
  <c r="AU40" i="9"/>
  <c r="AU39" i="9"/>
  <c r="AU38" i="9"/>
  <c r="AU37" i="9"/>
  <c r="AU55" i="9" l="1"/>
  <c r="AU57" i="9"/>
  <c r="AX26" i="9" l="1"/>
  <c r="W26" i="9"/>
  <c r="AV25" i="9"/>
  <c r="AV27" i="9" s="1"/>
  <c r="AU25" i="9"/>
  <c r="AU27" i="9" s="1"/>
  <c r="AT25" i="9"/>
  <c r="AT27" i="9" s="1"/>
  <c r="AS25" i="9"/>
  <c r="AS27" i="9" s="1"/>
  <c r="AR25" i="9"/>
  <c r="AR27" i="9" s="1"/>
  <c r="AQ25" i="9"/>
  <c r="AQ27" i="9" s="1"/>
  <c r="AP25" i="9"/>
  <c r="AP27" i="9" s="1"/>
  <c r="AO25" i="9"/>
  <c r="AO27" i="9" s="1"/>
  <c r="AN25" i="9"/>
  <c r="AN27" i="9" s="1"/>
  <c r="AM25" i="9"/>
  <c r="AM27" i="9" s="1"/>
  <c r="AL25" i="9"/>
  <c r="AL27" i="9" s="1"/>
  <c r="AK25" i="9"/>
  <c r="AK27" i="9" s="1"/>
  <c r="AJ25" i="9"/>
  <c r="AJ27" i="9" s="1"/>
  <c r="AI25" i="9"/>
  <c r="AI27" i="9" s="1"/>
  <c r="AH25" i="9"/>
  <c r="AH27" i="9" s="1"/>
  <c r="AG25" i="9"/>
  <c r="AG27" i="9" s="1"/>
  <c r="AF25" i="9"/>
  <c r="AF27" i="9" s="1"/>
  <c r="AE25" i="9"/>
  <c r="AE27" i="9" s="1"/>
  <c r="AD25" i="9"/>
  <c r="AD27" i="9" s="1"/>
  <c r="AC25" i="9"/>
  <c r="AC27" i="9" s="1"/>
  <c r="AB25" i="9"/>
  <c r="AB27" i="9" s="1"/>
  <c r="AA25" i="9"/>
  <c r="AA27" i="9" s="1"/>
  <c r="Z25" i="9"/>
  <c r="Z27" i="9" s="1"/>
  <c r="V25" i="9"/>
  <c r="V27" i="9" s="1"/>
  <c r="U25" i="9"/>
  <c r="U27" i="9" s="1"/>
  <c r="T25" i="9"/>
  <c r="T27" i="9" s="1"/>
  <c r="S25" i="9"/>
  <c r="S27" i="9" s="1"/>
  <c r="R25" i="9"/>
  <c r="R27" i="9" s="1"/>
  <c r="Q25" i="9"/>
  <c r="Q27" i="9" s="1"/>
  <c r="P25" i="9"/>
  <c r="P27" i="9" s="1"/>
  <c r="O25" i="9"/>
  <c r="O27" i="9" s="1"/>
  <c r="N25" i="9"/>
  <c r="N27" i="9" s="1"/>
  <c r="M25" i="9"/>
  <c r="M27" i="9" s="1"/>
  <c r="L25" i="9"/>
  <c r="L27" i="9" s="1"/>
  <c r="K25" i="9"/>
  <c r="K27" i="9" s="1"/>
  <c r="J25" i="9"/>
  <c r="J27" i="9" s="1"/>
  <c r="I25" i="9"/>
  <c r="I27" i="9" s="1"/>
  <c r="H25" i="9"/>
  <c r="H27" i="9" s="1"/>
  <c r="G25" i="9"/>
  <c r="G27" i="9" s="1"/>
  <c r="F25" i="9"/>
  <c r="F27" i="9" s="1"/>
  <c r="E25" i="9"/>
  <c r="AX24" i="9"/>
  <c r="AY24" i="9" s="1"/>
  <c r="AX23" i="9"/>
  <c r="AY23" i="9" s="1"/>
  <c r="AX22" i="9"/>
  <c r="AY22" i="9" s="1"/>
  <c r="AX21" i="9"/>
  <c r="W21" i="9"/>
  <c r="AX20" i="9"/>
  <c r="W20" i="9"/>
  <c r="W19" i="9"/>
  <c r="AY19" i="9" s="1"/>
  <c r="W18" i="9"/>
  <c r="AY18" i="9" s="1"/>
  <c r="W17" i="9"/>
  <c r="W16" i="9"/>
  <c r="W15" i="9"/>
  <c r="AY15" i="9" s="1"/>
  <c r="AX14" i="9"/>
  <c r="AY14" i="9" s="1"/>
  <c r="W13" i="9"/>
  <c r="AY13" i="9" s="1"/>
  <c r="AX12" i="9"/>
  <c r="W12" i="9"/>
  <c r="AX11" i="9"/>
  <c r="W11" i="9"/>
  <c r="AX10" i="9"/>
  <c r="W10" i="9"/>
  <c r="AX9" i="9"/>
  <c r="W9" i="9"/>
  <c r="W25" i="9" l="1"/>
  <c r="AY9" i="9"/>
  <c r="AY10" i="9"/>
  <c r="AY11" i="9"/>
  <c r="AY12" i="9"/>
  <c r="AX27" i="9"/>
  <c r="AY20" i="9"/>
  <c r="AY21" i="9"/>
  <c r="AY26" i="9"/>
  <c r="E27" i="9"/>
  <c r="W27" i="9" s="1"/>
  <c r="AY27" i="9" s="1"/>
  <c r="AX25" i="9"/>
  <c r="AY25" i="9" l="1"/>
</calcChain>
</file>

<file path=xl/sharedStrings.xml><?xml version="1.0" encoding="utf-8"?>
<sst xmlns="http://schemas.openxmlformats.org/spreadsheetml/2006/main" count="488" uniqueCount="263">
  <si>
    <t>Номера календарных недель</t>
  </si>
  <si>
    <t>Порядковые номера  недель учебного года</t>
  </si>
  <si>
    <t>1.09 -2.09</t>
  </si>
  <si>
    <t>18 - 23</t>
  </si>
  <si>
    <t>25 - 30</t>
  </si>
  <si>
    <t>9 - 14</t>
  </si>
  <si>
    <t>16 - 21</t>
  </si>
  <si>
    <t>23 - 28</t>
  </si>
  <si>
    <t>2.10- 7.10</t>
  </si>
  <si>
    <t>13 - 18</t>
  </si>
  <si>
    <t>20 - 25</t>
  </si>
  <si>
    <t>27.11-02.12</t>
  </si>
  <si>
    <t>4 - 9</t>
  </si>
  <si>
    <t>11 - 16</t>
  </si>
  <si>
    <t>18 -23</t>
  </si>
  <si>
    <t>25 -30</t>
  </si>
  <si>
    <t>01 - 06</t>
  </si>
  <si>
    <t>08 - 13</t>
  </si>
  <si>
    <t>22 - 27</t>
  </si>
  <si>
    <t>15 - 20</t>
  </si>
  <si>
    <t>29.01-03.02</t>
  </si>
  <si>
    <t>5 - 10</t>
  </si>
  <si>
    <t>12 - 17</t>
  </si>
  <si>
    <t>26.02-03.03</t>
  </si>
  <si>
    <t>19 - 24</t>
  </si>
  <si>
    <t>26 - 31</t>
  </si>
  <si>
    <t>02.04-07.04</t>
  </si>
  <si>
    <t>9 -14</t>
  </si>
  <si>
    <t>14 - 19</t>
  </si>
  <si>
    <t>21 - 26</t>
  </si>
  <si>
    <t>28.05-02.06</t>
  </si>
  <si>
    <t>6 - 11</t>
  </si>
  <si>
    <t>«</t>
  </si>
  <si>
    <t>04.09 -09.09</t>
  </si>
  <si>
    <t>19</t>
  </si>
  <si>
    <t>20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</si>
  <si>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</si>
  <si>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</si>
  <si>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</si>
  <si>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</si>
  <si>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</si>
  <si>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</si>
  <si>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</si>
  <si>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</si>
  <si>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</si>
  <si>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</si>
  <si>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ИНДЕКС</t>
  </si>
  <si>
    <t>НАИМЕНОВАНИЕ УД, МДК, УП, ПП</t>
  </si>
  <si>
    <t>ОУД.01</t>
  </si>
  <si>
    <t xml:space="preserve">Русский язык и литература </t>
  </si>
  <si>
    <t>ОУД.02</t>
  </si>
  <si>
    <t>Иностранный язык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</si>
  <si>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</si>
  <si>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</si>
  <si>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</si>
  <si>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</si>
  <si>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</si>
  <si>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</si>
  <si>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ОУД.16</t>
  </si>
  <si>
    <t>География</t>
  </si>
  <si>
    <t>ОУД.17</t>
  </si>
  <si>
    <t>Экология</t>
  </si>
  <si>
    <t>Количество часов обязательной учебной нагрузки</t>
  </si>
  <si>
    <t>ОУД.03</t>
  </si>
  <si>
    <t>Математика: алгебра, начала математического анализа, геометрия</t>
  </si>
  <si>
    <t>ОУД.07</t>
  </si>
  <si>
    <t xml:space="preserve">Информатика </t>
  </si>
  <si>
    <t>УД.18</t>
  </si>
  <si>
    <t>Эффективное поведение на рынке труда</t>
  </si>
  <si>
    <t>Всего часов в неделю обязательной нагрузки</t>
  </si>
  <si>
    <t>ВСЕГО ЧАСОВ В СЕМЕСТР</t>
  </si>
  <si>
    <t>ВСЕГО ЧАСОВ</t>
  </si>
  <si>
    <t>Часы самостоятельной(внеаудиторной) работы</t>
  </si>
  <si>
    <t>ВСЕГО ЧАСОВ В НЕДЕЛЮ</t>
  </si>
  <si>
    <t>ОУД.14</t>
  </si>
  <si>
    <t>ОУД.11</t>
  </si>
  <si>
    <t>ОУД.12</t>
  </si>
  <si>
    <t>Экономика</t>
  </si>
  <si>
    <t>ОУД.13</t>
  </si>
  <si>
    <t>Право</t>
  </si>
  <si>
    <t xml:space="preserve">Обществознание </t>
  </si>
  <si>
    <t>Естествознание (физика)</t>
  </si>
  <si>
    <t>Естествознание (химия)</t>
  </si>
  <si>
    <t>Естествознание (биология)</t>
  </si>
  <si>
    <r>
      <t>30.10-</t>
    </r>
    <r>
      <rPr>
        <b/>
        <u/>
        <sz val="8"/>
        <color rgb="FFC00000"/>
        <rFont val="Times New Roman"/>
        <family val="1"/>
        <charset val="204"/>
      </rPr>
      <t>04.11</t>
    </r>
  </si>
  <si>
    <r>
      <t xml:space="preserve">19-24
</t>
    </r>
    <r>
      <rPr>
        <b/>
        <sz val="8"/>
        <color rgb="FFC00000"/>
        <rFont val="Times New Roman"/>
        <family val="1"/>
        <charset val="204"/>
      </rPr>
      <t xml:space="preserve"> </t>
    </r>
    <r>
      <rPr>
        <b/>
        <u/>
        <sz val="8"/>
        <color rgb="FFC00000"/>
        <rFont val="Times New Roman"/>
        <family val="1"/>
        <charset val="204"/>
      </rPr>
      <t>(23)</t>
    </r>
  </si>
  <si>
    <r>
      <t xml:space="preserve">5 - 10
</t>
    </r>
    <r>
      <rPr>
        <b/>
        <u/>
        <sz val="8"/>
        <color rgb="FFC00000"/>
        <rFont val="Times New Roman"/>
        <family val="1"/>
        <charset val="204"/>
      </rPr>
      <t xml:space="preserve"> (8)</t>
    </r>
  </si>
  <si>
    <r>
      <t xml:space="preserve">30.04-05.05
</t>
    </r>
    <r>
      <rPr>
        <b/>
        <u/>
        <sz val="8"/>
        <color rgb="FFC00000"/>
        <rFont val="Times New Roman"/>
        <family val="1"/>
        <charset val="204"/>
      </rPr>
      <t>(1)</t>
    </r>
  </si>
  <si>
    <r>
      <t xml:space="preserve">7 - 12
</t>
    </r>
    <r>
      <rPr>
        <b/>
        <u/>
        <sz val="8"/>
        <color rgb="FFC00000"/>
        <rFont val="Times New Roman"/>
        <family val="1"/>
        <charset val="204"/>
      </rPr>
      <t>(9)</t>
    </r>
  </si>
  <si>
    <t>КАЛЕНДАРНЫЙ УЧЕБНЫЙ ГРАФИК  2017-2018 уч.г.
19.02.10 ТЕХНОЛОГИЯ ПРОДУКЦИИ ОБЩЕСТВЕННОГО ПИТАНИЯ</t>
  </si>
  <si>
    <t>ДЗ</t>
  </si>
  <si>
    <t>ДЗ
 Э
 З</t>
  </si>
  <si>
    <t>Э</t>
  </si>
  <si>
    <t>ПЕРВЫЙ КУРС</t>
  </si>
  <si>
    <t>Наименование УД, МДК, УП, ПП</t>
  </si>
  <si>
    <t>Озязательная аудиторная нагрузка обучающихся</t>
  </si>
  <si>
    <t>29.10  -  03.11</t>
  </si>
  <si>
    <t>26.11  -  01.12</t>
  </si>
  <si>
    <t>28.01  -  02.02</t>
  </si>
  <si>
    <t>25.02  -  02.03</t>
  </si>
  <si>
    <t>29.04  -  04.05</t>
  </si>
  <si>
    <t>27.05  -  01.06</t>
  </si>
  <si>
    <t>ВСЕГО ЧАСОВ В ГОД</t>
  </si>
  <si>
    <t>03.09  -  08.09</t>
  </si>
  <si>
    <t>10.09  -  15.09</t>
  </si>
  <si>
    <t>17.09  -  22.09</t>
  </si>
  <si>
    <t>24.09  -  29.09</t>
  </si>
  <si>
    <t>01.10  06.10</t>
  </si>
  <si>
    <t>08.10  13.10</t>
  </si>
  <si>
    <t>15.10  20.10</t>
  </si>
  <si>
    <t>22.10  27.10</t>
  </si>
  <si>
    <t>05.11  -  10.11</t>
  </si>
  <si>
    <t>12.11  -  17.11</t>
  </si>
  <si>
    <t>19.11  -  24.11</t>
  </si>
  <si>
    <t>03.12  -08.12</t>
  </si>
  <si>
    <t>10.12  -15.12</t>
  </si>
  <si>
    <t>17.12  -22.12</t>
  </si>
  <si>
    <t>24.12  -29.12</t>
  </si>
  <si>
    <t>"</t>
  </si>
  <si>
    <t>14.01  -  19.01</t>
  </si>
  <si>
    <t>21.01  -  26.01</t>
  </si>
  <si>
    <t>04.02  -  09.02</t>
  </si>
  <si>
    <t>11.02  -  16.02</t>
  </si>
  <si>
    <t>18.02  -  23.02</t>
  </si>
  <si>
    <t>04.03  -  09.03</t>
  </si>
  <si>
    <t>11.03  -  16.03</t>
  </si>
  <si>
    <t>18.03  -  23.03</t>
  </si>
  <si>
    <t>25.03  -  30.03</t>
  </si>
  <si>
    <t>01.04  -  06.04</t>
  </si>
  <si>
    <t>08.04  -  13.04</t>
  </si>
  <si>
    <t>15.04  -  20.04</t>
  </si>
  <si>
    <t>22.04  -  27.04</t>
  </si>
  <si>
    <t>06.05  -  11.05</t>
  </si>
  <si>
    <t>13.05  -  18.05</t>
  </si>
  <si>
    <t>20.05  -  25.05</t>
  </si>
  <si>
    <t>03.06  -  08.06</t>
  </si>
  <si>
    <t>10.06  -  15.06</t>
  </si>
  <si>
    <t>17.06  -  22.06</t>
  </si>
  <si>
    <t>24.06  -  29.06</t>
  </si>
  <si>
    <t>ОГСЭ.02</t>
  </si>
  <si>
    <t>ОГСЭ.03</t>
  </si>
  <si>
    <t>ОГСЭ.04</t>
  </si>
  <si>
    <t>ЕН.01</t>
  </si>
  <si>
    <t>Математика</t>
  </si>
  <si>
    <t>ЕН.03</t>
  </si>
  <si>
    <t>Химия</t>
  </si>
  <si>
    <t>ОП.01</t>
  </si>
  <si>
    <t>Микробиология, санитария и гигиена в пищевом
производстве</t>
  </si>
  <si>
    <t>ОП.02</t>
  </si>
  <si>
    <t>Физиология питания</t>
  </si>
  <si>
    <t>ОП.03</t>
  </si>
  <si>
    <t>Организация хранения и контроль запасов и сырья</t>
  </si>
  <si>
    <t>ОП.05</t>
  </si>
  <si>
    <t>Метрология и стандартизация</t>
  </si>
  <si>
    <t>ОП.09</t>
  </si>
  <si>
    <t>Безопасность жизнедеятельности</t>
  </si>
  <si>
    <t>ОП.10</t>
  </si>
  <si>
    <t>Товароведение продовольственных товаров</t>
  </si>
  <si>
    <t>МДК.01.01</t>
  </si>
  <si>
    <t>Технология приготовления полуфабрикатов для сложной кулинарной продукции</t>
  </si>
  <si>
    <t>УП.01</t>
  </si>
  <si>
    <t>Учебная практика</t>
  </si>
  <si>
    <t>ПП.01</t>
  </si>
  <si>
    <t>Производственная практика</t>
  </si>
  <si>
    <t>МДК.02.01</t>
  </si>
  <si>
    <t>Технология приготовления сложной холодной кулинарной продукции</t>
  </si>
  <si>
    <t>УП.02</t>
  </si>
  <si>
    <t>ПП.02</t>
  </si>
  <si>
    <t>МДК.03.01</t>
  </si>
  <si>
    <t>Технология приготовления сложной горячей кулинарной продукции</t>
  </si>
  <si>
    <t>ВСЕГО ЧАСОВ В НЕДЕЛЮ  (ауд. нагрузка)</t>
  </si>
  <si>
    <t>САМОСТ.РАБОТА</t>
  </si>
  <si>
    <t>ИТОГО</t>
  </si>
  <si>
    <r>
      <t xml:space="preserve"> КАЛЕНДАРНЫЙ УЧЕБНЫЙ ГРАФИК  на  2019-2020 учебный год
</t>
    </r>
    <r>
      <rPr>
        <b/>
        <sz val="10"/>
        <rFont val="Times New Roman"/>
        <family val="1"/>
        <charset val="204"/>
      </rPr>
      <t>19.02.10 Технология продукции общественного питания 301 ТП</t>
    </r>
  </si>
  <si>
    <t>НАИМЕНГОВАНИЕ УЧЕПБНЫХ ДИСЦИПШЛИН, МЕЖДИСЦИПЛИНАРНЫХ КУРСОВ, УЧЕБНОЙ И ПРГОИЗВОДСТВЕННОЙ ПРАКТИКИ В СООТВЕСТВИИ С УЧЕБНЫМ ПЛАНОМ</t>
  </si>
  <si>
    <t>количество часов в учебный год</t>
  </si>
  <si>
    <t>ВСЕГГО ЧАСОВ</t>
  </si>
  <si>
    <t>02.09  -  07.09</t>
  </si>
  <si>
    <t>09.09  -  14.09</t>
  </si>
  <si>
    <t>16.09  -  21.09</t>
  </si>
  <si>
    <t>23.09  -  28.09</t>
  </si>
  <si>
    <t>30.09  - 05.10</t>
  </si>
  <si>
    <t>07.10 - 12.10</t>
  </si>
  <si>
    <t>14.10  - 19.10</t>
  </si>
  <si>
    <t>21.10 - 26.10</t>
  </si>
  <si>
    <t>28.10  -  02.11</t>
  </si>
  <si>
    <t>04.11  -  09.11</t>
  </si>
  <si>
    <t>11.11  -  16.11</t>
  </si>
  <si>
    <t>18.11  -  23.11</t>
  </si>
  <si>
    <t>25.11  -  30.11</t>
  </si>
  <si>
    <t>02.12  -07.12</t>
  </si>
  <si>
    <t>09.12  -14.12</t>
  </si>
  <si>
    <t>16.12  -21.12</t>
  </si>
  <si>
    <t>23.12  -28.12</t>
  </si>
  <si>
    <t>30.12.19-12.01.20</t>
  </si>
  <si>
    <t>13.01  -  18.01</t>
  </si>
  <si>
    <t>20.01  -  25.01</t>
  </si>
  <si>
    <t>27.01  -  01.02</t>
  </si>
  <si>
    <t>03.02  -  08.02</t>
  </si>
  <si>
    <t>10.02  -  15.02</t>
  </si>
  <si>
    <t>17.02  -  22.02</t>
  </si>
  <si>
    <t>24.02  -  29.02</t>
  </si>
  <si>
    <t>02.03  -  07.03</t>
  </si>
  <si>
    <t>09.03  -  14.03</t>
  </si>
  <si>
    <t>16.03  -  21.03</t>
  </si>
  <si>
    <t>235.03  -  28.03</t>
  </si>
  <si>
    <t>30.03  -  04.04</t>
  </si>
  <si>
    <t>06.04  -  11.04</t>
  </si>
  <si>
    <t>13.04  -  18.04</t>
  </si>
  <si>
    <t>20.04  -  25.04</t>
  </si>
  <si>
    <t>27.04  -  02.05</t>
  </si>
  <si>
    <t>04.05  -  09.05</t>
  </si>
  <si>
    <t>11.05  -  16.05</t>
  </si>
  <si>
    <t>18.05  -  23.05</t>
  </si>
  <si>
    <t>25.05  -  30.05</t>
  </si>
  <si>
    <t>01.06  -  06.06</t>
  </si>
  <si>
    <t>08.06  -  13.06</t>
  </si>
  <si>
    <t>15.06  -  20.06</t>
  </si>
  <si>
    <t>22.06  -  27.06</t>
  </si>
  <si>
    <t>ЕН.02</t>
  </si>
  <si>
    <t>Экологические основы природопользования</t>
  </si>
  <si>
    <t>ОП.07</t>
  </si>
  <si>
    <t>Основы экономики, менеджмента и маркетинга</t>
  </si>
  <si>
    <t>ОП.08</t>
  </si>
  <si>
    <t>Охрана труда</t>
  </si>
  <si>
    <t>УП.03</t>
  </si>
  <si>
    <t>ПП.03</t>
  </si>
  <si>
    <t>МДК.04.01</t>
  </si>
  <si>
    <t>Технология приготовления сложных
хлебобулочных, мучных кондитерских изделий</t>
  </si>
  <si>
    <t>УП.07</t>
  </si>
  <si>
    <t>ПП.07</t>
  </si>
  <si>
    <r>
      <t xml:space="preserve">КАЛЕНДАРНЫЙ УЧЕБНЫЙ ГРАФИК  на  2018-2019 учебный год
</t>
    </r>
    <r>
      <rPr>
        <b/>
        <sz val="10"/>
        <color rgb="FFFF0000"/>
        <rFont val="Times New Roman"/>
        <family val="1"/>
        <charset val="204"/>
      </rPr>
      <t>19.02.10 Технология продукции общественного питания 201 ТП</t>
    </r>
  </si>
  <si>
    <t>ВТОРОЙ КУРС</t>
  </si>
  <si>
    <t>ТРЕТИЙ КУРС</t>
  </si>
  <si>
    <r>
      <t xml:space="preserve"> КАЛЕНДАРНЫЙ УЧЕБНЫЙ ГРАФИК  на  2020-2021 учебный год
</t>
    </r>
    <r>
      <rPr>
        <b/>
        <sz val="10"/>
        <rFont val="Times New Roman"/>
        <family val="1"/>
        <charset val="204"/>
      </rPr>
      <t>19.02.10 Технология продукции общественного питания 401 ТП</t>
    </r>
  </si>
  <si>
    <t>ОГСЭ.01</t>
  </si>
  <si>
    <t>Основы философии</t>
  </si>
  <si>
    <t>ГИА</t>
  </si>
  <si>
    <t>ОП.04</t>
  </si>
  <si>
    <t>Информационные технологии в профессиональной
деятельности</t>
  </si>
  <si>
    <t>ОП.06</t>
  </si>
  <si>
    <t>Правовые основы профессиональной деятельности</t>
  </si>
  <si>
    <t>ОП.11</t>
  </si>
  <si>
    <t>Организация производства на предприятиях общественного питания</t>
  </si>
  <si>
    <t>ОП.12</t>
  </si>
  <si>
    <t>Контроль качества продукции и услуг</t>
  </si>
  <si>
    <t>ОП.13</t>
  </si>
  <si>
    <t>Бухгалтерский учет в общественном питании</t>
  </si>
  <si>
    <t>УП.04</t>
  </si>
  <si>
    <t>ПП.04</t>
  </si>
  <si>
    <t>МДК.05.01</t>
  </si>
  <si>
    <t>Технология приготовления сложных холодных и
горячих десертов</t>
  </si>
  <si>
    <t>УП.05</t>
  </si>
  <si>
    <t>ПП.05</t>
  </si>
  <si>
    <t>МДК.06.01</t>
  </si>
  <si>
    <t>Управление структурным подразделением
организации</t>
  </si>
  <si>
    <t>УП.06</t>
  </si>
  <si>
    <t>ПП.06</t>
  </si>
  <si>
    <t>ПДП.00</t>
  </si>
  <si>
    <t>Производственная (преддипломная) практика</t>
  </si>
  <si>
    <t>ГИА.00</t>
  </si>
  <si>
    <t>Государственная итоговая аттестация</t>
  </si>
  <si>
    <t>ЧЕТВЕРТЫЙ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</si>
</sst>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indexed="8"/>
      <name val="Arial Black"/>
      <family val="2"/>
      <charset val="204"/>
    </font>
    <font>
      <sz val="11"/>
      <color theme="1"/>
      <name val="Arial Black"/>
      <family val="2"/>
      <charset val="204"/>
    </font>
    <font>
      <sz val="8"/>
      <name val="Arial Black"/>
      <family val="2"/>
      <charset val="204"/>
    </font>
    <font>
      <i/>
      <sz val="8"/>
      <name val="Arial Black"/>
      <family val="2"/>
      <charset val="204"/>
    </font>
    <font>
      <sz val="8"/>
      <color rgb="FFFF0000"/>
      <name val="Arial Black"/>
      <family val="2"/>
      <charset val="204"/>
    </font>
    <font>
      <sz val="8"/>
      <color rgb="FFC00000"/>
      <name val="Arial Black"/>
      <family val="2"/>
      <charset val="204"/>
    </font>
    <font>
      <b/>
      <sz val="10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b/>
      <sz val="8"/>
      <color rgb="FF6600FF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660066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8"/>
      <color rgb="FF6600FF"/>
      <name val="Times New Roman"/>
      <family val="1"/>
      <charset val="204"/>
    </font>
    <font>
      <b/>
      <i/>
      <sz val="9"/>
      <color rgb="FF6600FF"/>
      <name val="Times New Roman"/>
      <family val="1"/>
      <charset val="204"/>
    </font>
    <font>
      <b/>
      <i/>
      <sz val="9"/>
      <color rgb="FFC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rgb="FF0000CC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b/>
      <i/>
      <sz val="9"/>
      <color rgb="FF0000CC"/>
      <name val="Times New Roman"/>
      <family val="1"/>
      <charset val="204"/>
    </font>
    <font>
      <b/>
      <sz val="9"/>
      <color rgb="FF6600FF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i/>
      <sz val="9"/>
      <color rgb="FFC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BFFC8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9FF8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FDA0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2">
    <xf numFmtId="0" fontId="0" fillId="0" borderId="0" xfId="0"/>
    <xf numFmtId="16" fontId="2" fillId="2" borderId="6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0" fontId="5" fillId="6" borderId="20" xfId="0" applyNumberFormat="1" applyFont="1" applyFill="1" applyBorder="1" applyAlignment="1">
      <alignment horizontal="center" vertical="center" textRotation="90" wrapText="1"/>
    </xf>
    <xf numFmtId="49" fontId="5" fillId="0" borderId="21" xfId="0" applyNumberFormat="1" applyFont="1" applyBorder="1" applyAlignment="1">
      <alignment horizontal="center" vertical="center" textRotation="90" wrapText="1"/>
    </xf>
    <xf numFmtId="49" fontId="5" fillId="2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9" fontId="5" fillId="6" borderId="21" xfId="0" applyNumberFormat="1" applyFont="1" applyFill="1" applyBorder="1" applyAlignment="1">
      <alignment horizontal="center" vertical="center" textRotation="90" wrapText="1"/>
    </xf>
    <xf numFmtId="49" fontId="5" fillId="2" borderId="6" xfId="0" applyNumberFormat="1" applyFont="1" applyFill="1" applyBorder="1" applyAlignment="1">
      <alignment horizontal="center" vertical="center" textRotation="90" wrapText="1"/>
    </xf>
    <xf numFmtId="49" fontId="5" fillId="6" borderId="7" xfId="0" applyNumberFormat="1" applyFont="1" applyFill="1" applyBorder="1" applyAlignment="1">
      <alignment horizontal="center" vertical="center" textRotation="90" wrapText="1"/>
    </xf>
    <xf numFmtId="49" fontId="5" fillId="0" borderId="21" xfId="0" applyNumberFormat="1" applyFont="1" applyFill="1" applyBorder="1" applyAlignment="1">
      <alignment horizontal="center" vertical="center" textRotation="90" wrapText="1"/>
    </xf>
    <xf numFmtId="49" fontId="5" fillId="2" borderId="15" xfId="0" applyNumberFormat="1" applyFont="1" applyFill="1" applyBorder="1" applyAlignment="1">
      <alignment horizontal="center" vertical="center" textRotation="90" wrapText="1"/>
    </xf>
    <xf numFmtId="49" fontId="9" fillId="4" borderId="22" xfId="0" applyNumberFormat="1" applyFont="1" applyFill="1" applyBorder="1" applyAlignment="1">
      <alignment horizontal="center" vertical="center" textRotation="90" wrapText="1"/>
    </xf>
    <xf numFmtId="49" fontId="9" fillId="4" borderId="23" xfId="0" applyNumberFormat="1" applyFont="1" applyFill="1" applyBorder="1" applyAlignment="1">
      <alignment horizontal="center" vertical="center" textRotation="90" wrapText="1"/>
    </xf>
    <xf numFmtId="49" fontId="5" fillId="6" borderId="20" xfId="0" applyNumberFormat="1" applyFont="1" applyFill="1" applyBorder="1" applyAlignment="1">
      <alignment horizontal="center" vertical="center" textRotation="90" wrapText="1"/>
    </xf>
    <xf numFmtId="49" fontId="5" fillId="0" borderId="20" xfId="0" applyNumberFormat="1" applyFont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top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12" fillId="7" borderId="8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textRotation="90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2" xfId="0" applyFont="1" applyBorder="1"/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center" textRotation="90" wrapText="1"/>
    </xf>
    <xf numFmtId="0" fontId="5" fillId="6" borderId="0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5" fillId="6" borderId="9" xfId="0" applyFont="1" applyFill="1" applyBorder="1" applyAlignment="1">
      <alignment horizontal="center" vertical="center" textRotation="90" wrapText="1"/>
    </xf>
    <xf numFmtId="0" fontId="5" fillId="6" borderId="10" xfId="0" applyFont="1" applyFill="1" applyBorder="1" applyAlignment="1">
      <alignment horizontal="center" vertical="center" textRotation="90" wrapText="1"/>
    </xf>
    <xf numFmtId="0" fontId="5" fillId="6" borderId="8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Fill="1"/>
    <xf numFmtId="0" fontId="5" fillId="2" borderId="3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textRotation="90" wrapText="1"/>
    </xf>
    <xf numFmtId="0" fontId="5" fillId="2" borderId="28" xfId="0" applyFont="1" applyFill="1" applyBorder="1" applyAlignment="1">
      <alignment horizontal="center" vertical="top" wrapText="1"/>
    </xf>
    <xf numFmtId="0" fontId="5" fillId="11" borderId="9" xfId="0" applyFont="1" applyFill="1" applyBorder="1" applyAlignment="1">
      <alignment horizontal="center" vertical="center" textRotation="90" wrapText="1"/>
    </xf>
    <xf numFmtId="0" fontId="5" fillId="11" borderId="9" xfId="0" applyNumberFormat="1" applyFont="1" applyFill="1" applyBorder="1" applyAlignment="1">
      <alignment horizontal="center" vertical="center" textRotation="90" wrapText="1"/>
    </xf>
    <xf numFmtId="0" fontId="5" fillId="11" borderId="12" xfId="0" applyNumberFormat="1" applyFont="1" applyFill="1" applyBorder="1" applyAlignment="1">
      <alignment horizontal="center" vertical="center" textRotation="90" wrapText="1"/>
    </xf>
    <xf numFmtId="0" fontId="9" fillId="6" borderId="9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wrapText="1"/>
    </xf>
    <xf numFmtId="16" fontId="5" fillId="2" borderId="28" xfId="0" applyNumberFormat="1" applyFont="1" applyFill="1" applyBorder="1" applyAlignment="1">
      <alignment horizontal="center" vertical="center" textRotation="90" wrapText="1"/>
    </xf>
    <xf numFmtId="0" fontId="5" fillId="2" borderId="28" xfId="0" applyNumberFormat="1" applyFont="1" applyFill="1" applyBorder="1" applyAlignment="1">
      <alignment horizontal="center" vertical="center" textRotation="90" wrapText="1"/>
    </xf>
    <xf numFmtId="0" fontId="5" fillId="11" borderId="8" xfId="0" applyFont="1" applyFill="1" applyBorder="1" applyAlignment="1">
      <alignment horizontal="center" vertical="center" textRotation="90" wrapText="1"/>
    </xf>
    <xf numFmtId="0" fontId="5" fillId="2" borderId="30" xfId="0" applyNumberFormat="1" applyFont="1" applyFill="1" applyBorder="1" applyAlignment="1">
      <alignment horizontal="center" vertical="center" textRotation="90" wrapText="1"/>
    </xf>
    <xf numFmtId="0" fontId="5" fillId="12" borderId="28" xfId="0" applyNumberFormat="1" applyFont="1" applyFill="1" applyBorder="1" applyAlignment="1">
      <alignment horizontal="center" vertical="center" textRotation="90" wrapText="1"/>
    </xf>
    <xf numFmtId="0" fontId="5" fillId="11" borderId="8" xfId="0" applyNumberFormat="1" applyFont="1" applyFill="1" applyBorder="1" applyAlignment="1">
      <alignment horizontal="center" vertical="center" textRotation="90" wrapText="1"/>
    </xf>
    <xf numFmtId="0" fontId="5" fillId="11" borderId="11" xfId="0" applyNumberFormat="1" applyFont="1" applyFill="1" applyBorder="1" applyAlignment="1">
      <alignment horizontal="center" vertical="center" textRotation="90" wrapText="1"/>
    </xf>
    <xf numFmtId="0" fontId="9" fillId="6" borderId="10" xfId="0" applyFont="1" applyFill="1" applyBorder="1" applyAlignment="1">
      <alignment horizontal="center" vertical="center" textRotation="90"/>
    </xf>
    <xf numFmtId="0" fontId="11" fillId="2" borderId="28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13" borderId="2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textRotation="90"/>
    </xf>
    <xf numFmtId="0" fontId="22" fillId="2" borderId="28" xfId="0" applyNumberFormat="1" applyFont="1" applyFill="1" applyBorder="1" applyAlignment="1">
      <alignment horizontal="left" vertical="top" wrapText="1"/>
    </xf>
    <xf numFmtId="0" fontId="22" fillId="2" borderId="28" xfId="0" applyNumberFormat="1" applyFont="1" applyFill="1" applyBorder="1" applyAlignment="1">
      <alignment horizontal="left" vertical="top"/>
    </xf>
    <xf numFmtId="0" fontId="9" fillId="2" borderId="28" xfId="0" applyFont="1" applyFill="1" applyBorder="1" applyAlignment="1">
      <alignment horizontal="center" vertical="center" wrapText="1"/>
    </xf>
    <xf numFmtId="0" fontId="7" fillId="0" borderId="28" xfId="0" applyFont="1" applyBorder="1"/>
    <xf numFmtId="0" fontId="11" fillId="14" borderId="28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11" fillId="15" borderId="28" xfId="0" applyFont="1" applyFill="1" applyBorder="1" applyAlignment="1">
      <alignment horizontal="center" vertical="center" wrapText="1"/>
    </xf>
    <xf numFmtId="0" fontId="11" fillId="16" borderId="28" xfId="0" applyFont="1" applyFill="1" applyBorder="1" applyAlignment="1">
      <alignment horizontal="center" vertical="center" wrapText="1"/>
    </xf>
    <xf numFmtId="0" fontId="23" fillId="2" borderId="28" xfId="0" applyNumberFormat="1" applyFont="1" applyFill="1" applyBorder="1" applyAlignment="1">
      <alignment horizontal="left" vertical="top"/>
    </xf>
    <xf numFmtId="0" fontId="23" fillId="2" borderId="28" xfId="0" applyNumberFormat="1" applyFont="1" applyFill="1" applyBorder="1" applyAlignment="1">
      <alignment horizontal="left" vertical="top" wrapText="1"/>
    </xf>
    <xf numFmtId="0" fontId="23" fillId="2" borderId="28" xfId="0" applyFont="1" applyFill="1" applyBorder="1" applyAlignment="1">
      <alignment horizontal="center" vertical="center" wrapText="1"/>
    </xf>
    <xf numFmtId="0" fontId="23" fillId="15" borderId="28" xfId="0" applyFont="1" applyFill="1" applyBorder="1" applyAlignment="1">
      <alignment horizontal="center" vertical="center" wrapText="1"/>
    </xf>
    <xf numFmtId="0" fontId="23" fillId="12" borderId="28" xfId="0" applyNumberFormat="1" applyFont="1" applyFill="1" applyBorder="1" applyAlignment="1">
      <alignment horizontal="center" vertical="center" textRotation="90" wrapText="1"/>
    </xf>
    <xf numFmtId="0" fontId="5" fillId="17" borderId="28" xfId="0" applyFont="1" applyFill="1" applyBorder="1" applyAlignment="1">
      <alignment horizontal="center" vertical="center" wrapText="1"/>
    </xf>
    <xf numFmtId="0" fontId="22" fillId="0" borderId="28" xfId="0" applyNumberFormat="1" applyFont="1" applyFill="1" applyBorder="1" applyAlignment="1">
      <alignment vertical="top" wrapText="1"/>
    </xf>
    <xf numFmtId="0" fontId="23" fillId="0" borderId="28" xfId="0" applyNumberFormat="1" applyFont="1" applyFill="1" applyBorder="1" applyAlignment="1">
      <alignment vertical="top" wrapText="1"/>
    </xf>
    <xf numFmtId="0" fontId="23" fillId="0" borderId="28" xfId="0" applyNumberFormat="1" applyFont="1" applyBorder="1" applyAlignment="1">
      <alignment vertical="top" wrapText="1"/>
    </xf>
    <xf numFmtId="0" fontId="23" fillId="2" borderId="28" xfId="0" applyNumberFormat="1" applyFont="1" applyFill="1" applyBorder="1" applyAlignment="1">
      <alignment vertical="top" wrapText="1"/>
    </xf>
    <xf numFmtId="0" fontId="11" fillId="0" borderId="28" xfId="0" applyNumberFormat="1" applyFont="1" applyBorder="1" applyAlignment="1">
      <alignment vertical="top" wrapText="1"/>
    </xf>
    <xf numFmtId="0" fontId="11" fillId="2" borderId="28" xfId="0" applyNumberFormat="1" applyFont="1" applyFill="1" applyBorder="1" applyAlignment="1">
      <alignment vertical="top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4" borderId="28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right" vertical="top"/>
    </xf>
    <xf numFmtId="0" fontId="9" fillId="6" borderId="29" xfId="0" applyFont="1" applyFill="1" applyBorder="1" applyAlignment="1">
      <alignment horizontal="right" vertical="top"/>
    </xf>
    <xf numFmtId="0" fontId="9" fillId="6" borderId="2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right" vertical="top"/>
    </xf>
    <xf numFmtId="0" fontId="9" fillId="2" borderId="28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 textRotation="90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top" wrapText="1"/>
    </xf>
    <xf numFmtId="0" fontId="25" fillId="6" borderId="28" xfId="0" applyFont="1" applyFill="1" applyBorder="1" applyAlignment="1">
      <alignment horizontal="center" vertical="center" textRotation="90"/>
    </xf>
    <xf numFmtId="16" fontId="24" fillId="2" borderId="28" xfId="0" applyNumberFormat="1" applyFont="1" applyFill="1" applyBorder="1" applyAlignment="1">
      <alignment horizontal="center" vertical="center" textRotation="90" wrapText="1"/>
    </xf>
    <xf numFmtId="0" fontId="24" fillId="19" borderId="28" xfId="0" applyNumberFormat="1" applyFont="1" applyFill="1" applyBorder="1" applyAlignment="1">
      <alignment horizontal="center" vertical="center" textRotation="90" wrapText="1"/>
    </xf>
    <xf numFmtId="0" fontId="24" fillId="2" borderId="28" xfId="0" applyNumberFormat="1" applyFont="1" applyFill="1" applyBorder="1" applyAlignment="1">
      <alignment horizontal="center" vertical="center" textRotation="90" wrapText="1"/>
    </xf>
    <xf numFmtId="49" fontId="24" fillId="19" borderId="28" xfId="0" applyNumberFormat="1" applyFont="1" applyFill="1" applyBorder="1" applyAlignment="1">
      <alignment horizontal="center" vertical="center" textRotation="90" wrapText="1"/>
    </xf>
    <xf numFmtId="0" fontId="26" fillId="13" borderId="28" xfId="0" applyNumberFormat="1" applyFont="1" applyFill="1" applyBorder="1" applyAlignment="1">
      <alignment horizontal="center" vertical="center" textRotation="90" wrapText="1"/>
    </xf>
    <xf numFmtId="49" fontId="24" fillId="6" borderId="28" xfId="0" applyNumberFormat="1" applyFont="1" applyFill="1" applyBorder="1" applyAlignment="1">
      <alignment horizontal="center" vertical="center" textRotation="90" wrapText="1"/>
    </xf>
    <xf numFmtId="0" fontId="27" fillId="2" borderId="28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7" fillId="13" borderId="28" xfId="0" applyFont="1" applyFill="1" applyBorder="1" applyAlignment="1">
      <alignment horizontal="center" vertical="center" wrapText="1"/>
    </xf>
    <xf numFmtId="0" fontId="27" fillId="13" borderId="28" xfId="0" applyNumberFormat="1" applyFont="1" applyFill="1" applyBorder="1" applyAlignment="1">
      <alignment horizontal="center" vertical="center" wrapText="1"/>
    </xf>
    <xf numFmtId="0" fontId="11" fillId="2" borderId="28" xfId="0" applyNumberFormat="1" applyFont="1" applyFill="1" applyBorder="1" applyAlignment="1">
      <alignment horizontal="left" vertical="top" wrapText="1"/>
    </xf>
    <xf numFmtId="0" fontId="11" fillId="2" borderId="28" xfId="0" applyNumberFormat="1" applyFont="1" applyFill="1" applyBorder="1" applyAlignment="1">
      <alignment horizontal="left" vertical="top"/>
    </xf>
    <xf numFmtId="0" fontId="28" fillId="2" borderId="9" xfId="0" applyFont="1" applyFill="1" applyBorder="1" applyAlignment="1">
      <alignment horizontal="center" vertical="center"/>
    </xf>
    <xf numFmtId="0" fontId="29" fillId="2" borderId="9" xfId="0" applyNumberFormat="1" applyFont="1" applyFill="1" applyBorder="1" applyAlignment="1">
      <alignment horizontal="center" vertical="center" wrapText="1"/>
    </xf>
    <xf numFmtId="0" fontId="26" fillId="20" borderId="9" xfId="0" applyNumberFormat="1" applyFont="1" applyFill="1" applyBorder="1" applyAlignment="1">
      <alignment horizontal="center" vertical="center" wrapText="1"/>
    </xf>
    <xf numFmtId="0" fontId="29" fillId="6" borderId="9" xfId="0" applyNumberFormat="1" applyFont="1" applyFill="1" applyBorder="1" applyAlignment="1">
      <alignment horizontal="center" vertical="center" wrapText="1"/>
    </xf>
    <xf numFmtId="0" fontId="29" fillId="21" borderId="9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22" borderId="28" xfId="0" applyFont="1" applyFill="1" applyBorder="1" applyAlignment="1">
      <alignment horizontal="center" vertical="center"/>
    </xf>
    <xf numFmtId="0" fontId="30" fillId="21" borderId="2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>
      <alignment vertical="top" wrapText="1"/>
    </xf>
    <xf numFmtId="0" fontId="9" fillId="0" borderId="28" xfId="0" applyNumberFormat="1" applyFont="1" applyFill="1" applyBorder="1" applyAlignment="1">
      <alignment vertical="top" wrapText="1"/>
    </xf>
    <xf numFmtId="0" fontId="25" fillId="20" borderId="9" xfId="0" applyNumberFormat="1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/>
    </xf>
    <xf numFmtId="0" fontId="25" fillId="21" borderId="28" xfId="0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vertical="top" wrapText="1"/>
    </xf>
    <xf numFmtId="0" fontId="9" fillId="0" borderId="28" xfId="0" applyNumberFormat="1" applyFont="1" applyBorder="1" applyAlignment="1">
      <alignment vertical="top" wrapText="1"/>
    </xf>
    <xf numFmtId="0" fontId="31" fillId="0" borderId="28" xfId="0" applyNumberFormat="1" applyFont="1" applyBorder="1" applyAlignment="1">
      <alignment vertical="top" wrapText="1"/>
    </xf>
    <xf numFmtId="0" fontId="31" fillId="2" borderId="28" xfId="0" applyNumberFormat="1" applyFont="1" applyFill="1" applyBorder="1" applyAlignment="1">
      <alignment vertical="top" wrapText="1"/>
    </xf>
    <xf numFmtId="0" fontId="32" fillId="0" borderId="28" xfId="0" applyFont="1" applyBorder="1" applyAlignment="1">
      <alignment horizontal="center" vertical="center"/>
    </xf>
    <xf numFmtId="0" fontId="32" fillId="25" borderId="28" xfId="0" applyFont="1" applyFill="1" applyBorder="1" applyAlignment="1">
      <alignment horizontal="center" vertical="center"/>
    </xf>
    <xf numFmtId="0" fontId="32" fillId="20" borderId="9" xfId="0" applyNumberFormat="1" applyFont="1" applyFill="1" applyBorder="1" applyAlignment="1">
      <alignment horizontal="center" vertical="center" wrapText="1"/>
    </xf>
    <xf numFmtId="0" fontId="32" fillId="21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2" fillId="24" borderId="28" xfId="0" applyFont="1" applyFill="1" applyBorder="1" applyAlignment="1">
      <alignment horizontal="center" vertical="center"/>
    </xf>
    <xf numFmtId="0" fontId="30" fillId="25" borderId="28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2" fillId="0" borderId="0" xfId="0" applyFont="1"/>
    <xf numFmtId="0" fontId="28" fillId="0" borderId="28" xfId="0" applyFont="1" applyBorder="1" applyAlignment="1">
      <alignment horizontal="center"/>
    </xf>
    <xf numFmtId="0" fontId="30" fillId="0" borderId="28" xfId="0" applyFont="1" applyBorder="1"/>
    <xf numFmtId="0" fontId="26" fillId="20" borderId="28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35" fillId="0" borderId="0" xfId="0" applyFont="1"/>
    <xf numFmtId="0" fontId="36" fillId="0" borderId="18" xfId="0" applyFont="1" applyBorder="1" applyAlignment="1">
      <alignment horizontal="center" vertical="top"/>
    </xf>
    <xf numFmtId="0" fontId="28" fillId="0" borderId="30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24" fillId="2" borderId="30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 wrapText="1"/>
    </xf>
    <xf numFmtId="0" fontId="30" fillId="2" borderId="9" xfId="0" applyNumberFormat="1" applyFont="1" applyFill="1" applyBorder="1" applyAlignment="1">
      <alignment horizontal="center" vertical="center" wrapText="1"/>
    </xf>
    <xf numFmtId="0" fontId="30" fillId="14" borderId="9" xfId="0" applyNumberFormat="1" applyFont="1" applyFill="1" applyBorder="1" applyAlignment="1">
      <alignment horizontal="center" vertical="center" wrapText="1"/>
    </xf>
    <xf numFmtId="0" fontId="30" fillId="26" borderId="9" xfId="0" applyNumberFormat="1" applyFont="1" applyFill="1" applyBorder="1" applyAlignment="1">
      <alignment horizontal="center" vertical="center" wrapText="1"/>
    </xf>
    <xf numFmtId="0" fontId="30" fillId="20" borderId="9" xfId="0" applyNumberFormat="1" applyFont="1" applyFill="1" applyBorder="1" applyAlignment="1">
      <alignment horizontal="center" vertical="center" wrapText="1"/>
    </xf>
    <xf numFmtId="0" fontId="30" fillId="21" borderId="9" xfId="0" applyNumberFormat="1" applyFont="1" applyFill="1" applyBorder="1" applyAlignment="1">
      <alignment horizontal="center" vertical="center" wrapText="1"/>
    </xf>
    <xf numFmtId="0" fontId="30" fillId="27" borderId="9" xfId="0" applyNumberFormat="1" applyFont="1" applyFill="1" applyBorder="1" applyAlignment="1">
      <alignment horizontal="center" vertical="center" wrapText="1"/>
    </xf>
    <xf numFmtId="0" fontId="33" fillId="28" borderId="16" xfId="0" applyFont="1" applyFill="1" applyBorder="1" applyAlignment="1">
      <alignment horizontal="center" vertical="center"/>
    </xf>
    <xf numFmtId="0" fontId="33" fillId="28" borderId="19" xfId="0" applyFont="1" applyFill="1" applyBorder="1" applyAlignment="1">
      <alignment horizontal="center" vertical="center"/>
    </xf>
    <xf numFmtId="0" fontId="33" fillId="28" borderId="12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33" fillId="28" borderId="7" xfId="0" applyFont="1" applyFill="1" applyBorder="1" applyAlignment="1">
      <alignment horizontal="center" vertical="center"/>
    </xf>
    <xf numFmtId="0" fontId="33" fillId="28" borderId="0" xfId="0" applyFont="1" applyFill="1" applyBorder="1" applyAlignment="1">
      <alignment horizontal="center" vertical="center"/>
    </xf>
    <xf numFmtId="0" fontId="33" fillId="28" borderId="6" xfId="0" applyFont="1" applyFill="1" applyBorder="1" applyAlignment="1">
      <alignment horizontal="center" vertical="center"/>
    </xf>
    <xf numFmtId="0" fontId="30" fillId="22" borderId="9" xfId="0" applyNumberFormat="1" applyFont="1" applyFill="1" applyBorder="1" applyAlignment="1">
      <alignment horizontal="center" vertical="center" wrapText="1"/>
    </xf>
    <xf numFmtId="0" fontId="30" fillId="14" borderId="28" xfId="0" applyFont="1" applyFill="1" applyBorder="1" applyAlignment="1">
      <alignment horizontal="center" vertical="center"/>
    </xf>
    <xf numFmtId="0" fontId="25" fillId="2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8" fillId="24" borderId="9" xfId="0" applyNumberFormat="1" applyFont="1" applyFill="1" applyBorder="1" applyAlignment="1">
      <alignment horizontal="center" vertical="center" wrapText="1"/>
    </xf>
    <xf numFmtId="0" fontId="25" fillId="26" borderId="9" xfId="0" applyNumberFormat="1" applyFont="1" applyFill="1" applyBorder="1" applyAlignment="1">
      <alignment horizontal="center" vertical="center" wrapText="1"/>
    </xf>
    <xf numFmtId="0" fontId="28" fillId="2" borderId="9" xfId="0" applyNumberFormat="1" applyFont="1" applyFill="1" applyBorder="1" applyAlignment="1">
      <alignment horizontal="center" vertical="center" wrapText="1"/>
    </xf>
    <xf numFmtId="0" fontId="25" fillId="21" borderId="9" xfId="0" applyNumberFormat="1" applyFont="1" applyFill="1" applyBorder="1" applyAlignment="1">
      <alignment horizontal="center" vertical="center" wrapText="1"/>
    </xf>
    <xf numFmtId="0" fontId="25" fillId="27" borderId="9" xfId="0" applyNumberFormat="1" applyFont="1" applyFill="1" applyBorder="1" applyAlignment="1">
      <alignment horizontal="center" vertical="center" wrapText="1"/>
    </xf>
    <xf numFmtId="0" fontId="37" fillId="0" borderId="28" xfId="0" applyNumberFormat="1" applyFont="1" applyBorder="1" applyAlignment="1">
      <alignment vertical="top" wrapText="1"/>
    </xf>
    <xf numFmtId="0" fontId="37" fillId="2" borderId="28" xfId="0" applyNumberFormat="1" applyFont="1" applyFill="1" applyBorder="1" applyAlignment="1">
      <alignment vertical="top" wrapText="1"/>
    </xf>
    <xf numFmtId="0" fontId="38" fillId="2" borderId="9" xfId="0" applyFont="1" applyFill="1" applyBorder="1" applyAlignment="1">
      <alignment horizontal="center" vertical="center"/>
    </xf>
    <xf numFmtId="0" fontId="39" fillId="2" borderId="9" xfId="0" applyNumberFormat="1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39" fillId="14" borderId="9" xfId="0" applyNumberFormat="1" applyFont="1" applyFill="1" applyBorder="1" applyAlignment="1">
      <alignment horizontal="center" vertical="center" wrapText="1"/>
    </xf>
    <xf numFmtId="0" fontId="39" fillId="26" borderId="9" xfId="0" applyNumberFormat="1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21" borderId="9" xfId="0" applyNumberFormat="1" applyFont="1" applyFill="1" applyBorder="1" applyAlignment="1">
      <alignment horizontal="center" vertical="center" wrapText="1"/>
    </xf>
    <xf numFmtId="0" fontId="39" fillId="27" borderId="9" xfId="0" applyNumberFormat="1" applyFont="1" applyFill="1" applyBorder="1" applyAlignment="1">
      <alignment horizontal="center" vertical="center" wrapText="1"/>
    </xf>
    <xf numFmtId="0" fontId="33" fillId="6" borderId="9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26" borderId="28" xfId="0" applyFont="1" applyFill="1" applyBorder="1" applyAlignment="1">
      <alignment horizontal="center" vertical="center"/>
    </xf>
    <xf numFmtId="0" fontId="39" fillId="24" borderId="28" xfId="0" applyFont="1" applyFill="1" applyBorder="1" applyAlignment="1">
      <alignment horizontal="center" vertical="center"/>
    </xf>
    <xf numFmtId="0" fontId="39" fillId="27" borderId="28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horizontal="center" vertical="center"/>
    </xf>
    <xf numFmtId="0" fontId="25" fillId="26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27" borderId="28" xfId="0" applyFont="1" applyFill="1" applyBorder="1" applyAlignment="1">
      <alignment horizontal="center" vertical="center"/>
    </xf>
    <xf numFmtId="0" fontId="25" fillId="6" borderId="28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14" borderId="28" xfId="0" applyFont="1" applyFill="1" applyBorder="1" applyAlignment="1">
      <alignment horizontal="center" vertical="center"/>
    </xf>
    <xf numFmtId="0" fontId="39" fillId="21" borderId="28" xfId="0" applyFont="1" applyFill="1" applyBorder="1" applyAlignment="1">
      <alignment horizontal="center" vertical="center"/>
    </xf>
    <xf numFmtId="0" fontId="25" fillId="0" borderId="0" xfId="0" applyFont="1"/>
    <xf numFmtId="0" fontId="40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26" borderId="28" xfId="0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21" borderId="28" xfId="0" applyFont="1" applyFill="1" applyBorder="1" applyAlignment="1">
      <alignment horizontal="center" vertical="center"/>
    </xf>
    <xf numFmtId="0" fontId="40" fillId="27" borderId="28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26" borderId="28" xfId="0" applyFont="1" applyFill="1" applyBorder="1" applyAlignment="1">
      <alignment horizontal="center" vertical="center"/>
    </xf>
    <xf numFmtId="0" fontId="42" fillId="2" borderId="28" xfId="0" applyFont="1" applyFill="1" applyBorder="1" applyAlignment="1">
      <alignment horizontal="center" vertical="center"/>
    </xf>
    <xf numFmtId="0" fontId="42" fillId="21" borderId="28" xfId="0" applyFont="1" applyFill="1" applyBorder="1" applyAlignment="1">
      <alignment horizontal="center" vertical="center"/>
    </xf>
    <xf numFmtId="0" fontId="33" fillId="27" borderId="0" xfId="0" applyFont="1" applyFill="1"/>
    <xf numFmtId="0" fontId="33" fillId="27" borderId="28" xfId="0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center" vertical="center"/>
    </xf>
    <xf numFmtId="0" fontId="33" fillId="28" borderId="18" xfId="0" applyFont="1" applyFill="1" applyBorder="1" applyAlignment="1">
      <alignment horizontal="center" vertical="center"/>
    </xf>
    <xf numFmtId="0" fontId="33" fillId="28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FF4747"/>
      <color rgb="FFFF5050"/>
      <color rgb="FFFF8585"/>
      <color rgb="FFFFFFCC"/>
      <color rgb="FFFFA3A3"/>
      <color rgb="FFF3F2E9"/>
      <color rgb="FFEDEAF2"/>
      <color rgb="FF6600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9"/>
  <sheetViews>
    <sheetView tabSelected="1" zoomScale="50" zoomScaleNormal="50" workbookViewId="0">
      <selection activeCell="BE38" sqref="BE38"/>
    </sheetView>
  </sheetViews>
  <sheetFormatPr defaultRowHeight="15" x14ac:dyDescent="0.25"/>
  <cols>
    <col min="2" max="2" width="34.140625" customWidth="1"/>
    <col min="3" max="3" width="6.42578125" customWidth="1"/>
    <col min="4" max="4" width="3.7109375" customWidth="1"/>
    <col min="5" max="51" width="4.28515625" customWidth="1"/>
  </cols>
  <sheetData>
    <row r="1" spans="1:51" ht="22.5" customHeight="1" x14ac:dyDescent="0.25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24"/>
    </row>
    <row r="2" spans="1:51" ht="11.45" customHeight="1" x14ac:dyDescent="0.25">
      <c r="A2" s="64" t="s">
        <v>93</v>
      </c>
      <c r="B2" s="64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24"/>
    </row>
    <row r="3" spans="1:51" ht="11.45" customHeight="1" x14ac:dyDescent="0.25">
      <c r="A3" s="65" t="s">
        <v>46</v>
      </c>
      <c r="B3" s="66" t="s">
        <v>47</v>
      </c>
      <c r="C3" s="69" t="s">
        <v>62</v>
      </c>
      <c r="D3" s="70"/>
      <c r="E3" s="75" t="s">
        <v>36</v>
      </c>
      <c r="F3" s="76"/>
      <c r="G3" s="76"/>
      <c r="H3" s="76"/>
      <c r="I3" s="77"/>
      <c r="J3" s="78" t="s">
        <v>37</v>
      </c>
      <c r="K3" s="79"/>
      <c r="L3" s="79"/>
      <c r="M3" s="79"/>
      <c r="N3" s="78" t="s">
        <v>38</v>
      </c>
      <c r="O3" s="76"/>
      <c r="P3" s="76"/>
      <c r="Q3" s="76"/>
      <c r="R3" s="77"/>
      <c r="S3" s="78" t="s">
        <v>39</v>
      </c>
      <c r="T3" s="79"/>
      <c r="U3" s="79"/>
      <c r="V3" s="79"/>
      <c r="W3" s="80" t="s">
        <v>70</v>
      </c>
      <c r="X3" s="79" t="s">
        <v>40</v>
      </c>
      <c r="Y3" s="79"/>
      <c r="Z3" s="79"/>
      <c r="AA3" s="79"/>
      <c r="AB3" s="88"/>
      <c r="AC3" s="78" t="s">
        <v>41</v>
      </c>
      <c r="AD3" s="76"/>
      <c r="AE3" s="76"/>
      <c r="AF3" s="77"/>
      <c r="AG3" s="78" t="s">
        <v>42</v>
      </c>
      <c r="AH3" s="76"/>
      <c r="AI3" s="76"/>
      <c r="AJ3" s="77"/>
      <c r="AK3" s="78" t="s">
        <v>43</v>
      </c>
      <c r="AL3" s="79"/>
      <c r="AM3" s="79"/>
      <c r="AN3" s="88"/>
      <c r="AO3" s="75" t="s">
        <v>44</v>
      </c>
      <c r="AP3" s="76"/>
      <c r="AQ3" s="76"/>
      <c r="AR3" s="76"/>
      <c r="AS3" s="77"/>
      <c r="AT3" s="75" t="s">
        <v>45</v>
      </c>
      <c r="AU3" s="76"/>
      <c r="AV3" s="76"/>
      <c r="AW3" s="76"/>
      <c r="AX3" s="83" t="s">
        <v>70</v>
      </c>
      <c r="AY3" s="89" t="s">
        <v>71</v>
      </c>
    </row>
    <row r="4" spans="1:51" ht="55.5" customHeight="1" x14ac:dyDescent="0.25">
      <c r="A4" s="65"/>
      <c r="B4" s="67"/>
      <c r="C4" s="71"/>
      <c r="D4" s="72"/>
      <c r="E4" s="1" t="s">
        <v>2</v>
      </c>
      <c r="F4" s="1" t="s">
        <v>33</v>
      </c>
      <c r="G4" s="2" t="s">
        <v>13</v>
      </c>
      <c r="H4" s="2" t="s">
        <v>3</v>
      </c>
      <c r="I4" s="3" t="s">
        <v>4</v>
      </c>
      <c r="J4" s="4" t="s">
        <v>8</v>
      </c>
      <c r="K4" s="5" t="s">
        <v>5</v>
      </c>
      <c r="L4" s="2" t="s">
        <v>6</v>
      </c>
      <c r="M4" s="6" t="s">
        <v>7</v>
      </c>
      <c r="N4" s="7" t="s">
        <v>84</v>
      </c>
      <c r="O4" s="8" t="s">
        <v>31</v>
      </c>
      <c r="P4" s="6" t="s">
        <v>9</v>
      </c>
      <c r="Q4" s="6" t="s">
        <v>10</v>
      </c>
      <c r="R4" s="9" t="s">
        <v>11</v>
      </c>
      <c r="S4" s="10" t="s">
        <v>12</v>
      </c>
      <c r="T4" s="6" t="s">
        <v>13</v>
      </c>
      <c r="U4" s="5" t="s">
        <v>14</v>
      </c>
      <c r="V4" s="11" t="s">
        <v>15</v>
      </c>
      <c r="W4" s="81"/>
      <c r="X4" s="12" t="s">
        <v>16</v>
      </c>
      <c r="Y4" s="13" t="s">
        <v>17</v>
      </c>
      <c r="Z4" s="8" t="s">
        <v>19</v>
      </c>
      <c r="AA4" s="2" t="s">
        <v>18</v>
      </c>
      <c r="AB4" s="14" t="s">
        <v>20</v>
      </c>
      <c r="AC4" s="4" t="s">
        <v>21</v>
      </c>
      <c r="AD4" s="2" t="s">
        <v>22</v>
      </c>
      <c r="AE4" s="2" t="s">
        <v>85</v>
      </c>
      <c r="AF4" s="14" t="s">
        <v>23</v>
      </c>
      <c r="AG4" s="4" t="s">
        <v>86</v>
      </c>
      <c r="AH4" s="2" t="s">
        <v>22</v>
      </c>
      <c r="AI4" s="5" t="s">
        <v>24</v>
      </c>
      <c r="AJ4" s="15" t="s">
        <v>25</v>
      </c>
      <c r="AK4" s="7" t="s">
        <v>26</v>
      </c>
      <c r="AL4" s="2" t="s">
        <v>27</v>
      </c>
      <c r="AM4" s="5" t="s">
        <v>6</v>
      </c>
      <c r="AN4" s="2" t="s">
        <v>7</v>
      </c>
      <c r="AO4" s="14" t="s">
        <v>87</v>
      </c>
      <c r="AP4" s="4" t="s">
        <v>88</v>
      </c>
      <c r="AQ4" s="2" t="s">
        <v>28</v>
      </c>
      <c r="AR4" s="2" t="s">
        <v>29</v>
      </c>
      <c r="AS4" s="14" t="s">
        <v>30</v>
      </c>
      <c r="AT4" s="4" t="s">
        <v>12</v>
      </c>
      <c r="AU4" s="2" t="s">
        <v>13</v>
      </c>
      <c r="AV4" s="5" t="s">
        <v>3</v>
      </c>
      <c r="AW4" s="36" t="s">
        <v>15</v>
      </c>
      <c r="AX4" s="84"/>
      <c r="AY4" s="90"/>
    </row>
    <row r="5" spans="1:51" ht="11.45" customHeight="1" x14ac:dyDescent="0.25">
      <c r="A5" s="65"/>
      <c r="B5" s="67"/>
      <c r="C5" s="71"/>
      <c r="D5" s="72"/>
      <c r="E5" s="86" t="s">
        <v>0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87"/>
      <c r="W5" s="81"/>
      <c r="X5" s="86" t="s">
        <v>0</v>
      </c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87"/>
      <c r="AX5" s="84"/>
      <c r="AY5" s="90"/>
    </row>
    <row r="6" spans="1:51" ht="11.45" customHeight="1" x14ac:dyDescent="0.25">
      <c r="A6" s="65"/>
      <c r="B6" s="67"/>
      <c r="C6" s="71"/>
      <c r="D6" s="72"/>
      <c r="E6" s="56">
        <v>35</v>
      </c>
      <c r="F6" s="56">
        <v>36</v>
      </c>
      <c r="G6" s="56">
        <v>37</v>
      </c>
      <c r="H6" s="56">
        <v>38</v>
      </c>
      <c r="I6" s="56">
        <v>39</v>
      </c>
      <c r="J6" s="56">
        <v>40</v>
      </c>
      <c r="K6" s="56">
        <v>41</v>
      </c>
      <c r="L6" s="56">
        <v>42</v>
      </c>
      <c r="M6" s="56">
        <v>43</v>
      </c>
      <c r="N6" s="56">
        <v>45</v>
      </c>
      <c r="O6" s="56">
        <v>46</v>
      </c>
      <c r="P6" s="56">
        <v>47</v>
      </c>
      <c r="Q6" s="56">
        <v>48</v>
      </c>
      <c r="R6" s="56">
        <v>49</v>
      </c>
      <c r="S6" s="56">
        <v>50</v>
      </c>
      <c r="T6" s="56">
        <v>51</v>
      </c>
      <c r="U6" s="22">
        <v>52</v>
      </c>
      <c r="V6" s="22">
        <v>53</v>
      </c>
      <c r="W6" s="82"/>
      <c r="X6" s="56">
        <v>1</v>
      </c>
      <c r="Y6" s="56">
        <v>2</v>
      </c>
      <c r="Z6" s="56">
        <v>3</v>
      </c>
      <c r="AA6" s="56">
        <v>4</v>
      </c>
      <c r="AB6" s="56">
        <v>5</v>
      </c>
      <c r="AC6" s="56">
        <v>6</v>
      </c>
      <c r="AD6" s="56">
        <v>5</v>
      </c>
      <c r="AE6" s="56">
        <v>7</v>
      </c>
      <c r="AF6" s="56">
        <v>8</v>
      </c>
      <c r="AG6" s="56">
        <v>9</v>
      </c>
      <c r="AH6" s="56">
        <v>10</v>
      </c>
      <c r="AI6" s="56">
        <v>11</v>
      </c>
      <c r="AJ6" s="56">
        <v>12</v>
      </c>
      <c r="AK6" s="56">
        <v>13</v>
      </c>
      <c r="AL6" s="56">
        <v>14</v>
      </c>
      <c r="AM6" s="56">
        <v>15</v>
      </c>
      <c r="AN6" s="56">
        <v>16</v>
      </c>
      <c r="AO6" s="56">
        <v>17</v>
      </c>
      <c r="AP6" s="56">
        <v>18</v>
      </c>
      <c r="AQ6" s="56">
        <v>19</v>
      </c>
      <c r="AR6" s="56">
        <v>20</v>
      </c>
      <c r="AS6" s="56">
        <v>21</v>
      </c>
      <c r="AT6" s="56">
        <v>22</v>
      </c>
      <c r="AU6" s="56">
        <v>23</v>
      </c>
      <c r="AV6" s="56">
        <v>24</v>
      </c>
      <c r="AW6" s="56">
        <v>25</v>
      </c>
      <c r="AX6" s="85"/>
      <c r="AY6" s="91"/>
    </row>
    <row r="7" spans="1:51" ht="11.45" customHeight="1" x14ac:dyDescent="0.25">
      <c r="A7" s="65"/>
      <c r="B7" s="67"/>
      <c r="C7" s="71"/>
      <c r="D7" s="72"/>
      <c r="E7" s="65" t="s">
        <v>1</v>
      </c>
      <c r="F7" s="65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17"/>
    </row>
    <row r="8" spans="1:51" ht="13.5" customHeight="1" x14ac:dyDescent="0.25">
      <c r="A8" s="65"/>
      <c r="B8" s="68"/>
      <c r="C8" s="73"/>
      <c r="D8" s="74"/>
      <c r="E8" s="27">
        <v>1</v>
      </c>
      <c r="F8" s="28">
        <v>2</v>
      </c>
      <c r="G8" s="28">
        <v>3</v>
      </c>
      <c r="H8" s="28">
        <v>4</v>
      </c>
      <c r="I8" s="28">
        <v>5</v>
      </c>
      <c r="J8" s="29">
        <v>6</v>
      </c>
      <c r="K8" s="29">
        <v>7</v>
      </c>
      <c r="L8" s="29">
        <v>8</v>
      </c>
      <c r="M8" s="29">
        <v>9</v>
      </c>
      <c r="N8" s="28">
        <v>10</v>
      </c>
      <c r="O8" s="28">
        <v>11</v>
      </c>
      <c r="P8" s="28">
        <v>12</v>
      </c>
      <c r="Q8" s="28">
        <v>13</v>
      </c>
      <c r="R8" s="28">
        <v>14</v>
      </c>
      <c r="S8" s="29">
        <v>15</v>
      </c>
      <c r="T8" s="30">
        <v>16</v>
      </c>
      <c r="U8" s="30">
        <v>17</v>
      </c>
      <c r="V8" s="31">
        <v>18</v>
      </c>
      <c r="W8" s="25"/>
      <c r="X8" s="32" t="s">
        <v>34</v>
      </c>
      <c r="Y8" s="33" t="s">
        <v>35</v>
      </c>
      <c r="Z8" s="34">
        <v>21</v>
      </c>
      <c r="AA8" s="29">
        <v>22</v>
      </c>
      <c r="AB8" s="29">
        <v>23</v>
      </c>
      <c r="AC8" s="28">
        <v>24</v>
      </c>
      <c r="AD8" s="28">
        <v>25</v>
      </c>
      <c r="AE8" s="28">
        <v>26</v>
      </c>
      <c r="AF8" s="28">
        <v>27</v>
      </c>
      <c r="AG8" s="29">
        <v>28</v>
      </c>
      <c r="AH8" s="29">
        <v>29</v>
      </c>
      <c r="AI8" s="29">
        <v>30</v>
      </c>
      <c r="AJ8" s="29">
        <v>31</v>
      </c>
      <c r="AK8" s="28">
        <v>32</v>
      </c>
      <c r="AL8" s="28">
        <v>33</v>
      </c>
      <c r="AM8" s="28">
        <v>34</v>
      </c>
      <c r="AN8" s="28">
        <v>35</v>
      </c>
      <c r="AO8" s="29">
        <v>36</v>
      </c>
      <c r="AP8" s="29">
        <v>37</v>
      </c>
      <c r="AQ8" s="29">
        <v>38</v>
      </c>
      <c r="AR8" s="29">
        <v>39</v>
      </c>
      <c r="AS8" s="29">
        <v>40</v>
      </c>
      <c r="AT8" s="28">
        <v>41</v>
      </c>
      <c r="AU8" s="28">
        <v>42</v>
      </c>
      <c r="AV8" s="28">
        <v>43</v>
      </c>
      <c r="AW8" s="35">
        <v>44</v>
      </c>
      <c r="AX8" s="25"/>
      <c r="AY8" s="17"/>
    </row>
    <row r="9" spans="1:51" ht="11.45" customHeight="1" x14ac:dyDescent="0.25">
      <c r="A9" s="18" t="s">
        <v>48</v>
      </c>
      <c r="B9" s="18" t="s">
        <v>49</v>
      </c>
      <c r="C9" s="86">
        <v>195</v>
      </c>
      <c r="D9" s="87"/>
      <c r="E9" s="57">
        <v>2</v>
      </c>
      <c r="F9" s="57">
        <v>4</v>
      </c>
      <c r="G9" s="57">
        <v>4</v>
      </c>
      <c r="H9" s="57">
        <v>4</v>
      </c>
      <c r="I9" s="57">
        <v>2</v>
      </c>
      <c r="J9" s="57">
        <v>6</v>
      </c>
      <c r="K9" s="57">
        <v>2</v>
      </c>
      <c r="L9" s="57">
        <v>4</v>
      </c>
      <c r="M9" s="57">
        <v>2</v>
      </c>
      <c r="N9" s="57"/>
      <c r="O9" s="57">
        <v>2</v>
      </c>
      <c r="P9" s="57">
        <v>4</v>
      </c>
      <c r="Q9" s="57">
        <v>4</v>
      </c>
      <c r="R9" s="57">
        <v>4</v>
      </c>
      <c r="S9" s="57">
        <v>4</v>
      </c>
      <c r="T9" s="57">
        <v>4</v>
      </c>
      <c r="U9" s="57">
        <v>2</v>
      </c>
      <c r="V9" s="59">
        <v>2</v>
      </c>
      <c r="W9" s="26">
        <f>SUM(E9:V9)</f>
        <v>56</v>
      </c>
      <c r="X9" s="19" t="s">
        <v>32</v>
      </c>
      <c r="Y9" s="20" t="s">
        <v>32</v>
      </c>
      <c r="Z9" s="60">
        <v>6</v>
      </c>
      <c r="AA9" s="57">
        <v>6</v>
      </c>
      <c r="AB9" s="57">
        <v>6</v>
      </c>
      <c r="AC9" s="57">
        <v>6</v>
      </c>
      <c r="AD9" s="57">
        <v>6</v>
      </c>
      <c r="AE9" s="57">
        <v>6</v>
      </c>
      <c r="AF9" s="57">
        <v>6</v>
      </c>
      <c r="AG9" s="57">
        <v>6</v>
      </c>
      <c r="AH9" s="57">
        <v>6</v>
      </c>
      <c r="AI9" s="57">
        <v>6</v>
      </c>
      <c r="AJ9" s="57">
        <v>6</v>
      </c>
      <c r="AK9" s="57">
        <v>6</v>
      </c>
      <c r="AL9" s="57">
        <v>6</v>
      </c>
      <c r="AM9" s="57">
        <v>6</v>
      </c>
      <c r="AN9" s="57">
        <v>6</v>
      </c>
      <c r="AO9" s="57">
        <v>6</v>
      </c>
      <c r="AP9" s="57">
        <v>6</v>
      </c>
      <c r="AQ9" s="57">
        <v>6</v>
      </c>
      <c r="AR9" s="57">
        <v>6</v>
      </c>
      <c r="AS9" s="57">
        <v>6</v>
      </c>
      <c r="AT9" s="57">
        <v>6</v>
      </c>
      <c r="AU9" s="57">
        <v>6</v>
      </c>
      <c r="AV9" s="57">
        <v>7</v>
      </c>
      <c r="AW9" s="41"/>
      <c r="AX9" s="26">
        <f>SUM(Z9:AW9)</f>
        <v>139</v>
      </c>
      <c r="AY9" s="21">
        <f t="shared" ref="AY9:AY27" si="0">SUM(W9+AX9)</f>
        <v>195</v>
      </c>
    </row>
    <row r="10" spans="1:51" ht="11.45" customHeight="1" x14ac:dyDescent="0.25">
      <c r="A10" s="18" t="s">
        <v>50</v>
      </c>
      <c r="B10" s="18" t="s">
        <v>51</v>
      </c>
      <c r="C10" s="86">
        <v>117</v>
      </c>
      <c r="D10" s="87"/>
      <c r="E10" s="57">
        <v>2</v>
      </c>
      <c r="F10" s="57">
        <v>3</v>
      </c>
      <c r="G10" s="57">
        <v>2</v>
      </c>
      <c r="H10" s="57">
        <v>3</v>
      </c>
      <c r="I10" s="57">
        <v>4</v>
      </c>
      <c r="J10" s="57">
        <v>2</v>
      </c>
      <c r="K10" s="57">
        <v>3</v>
      </c>
      <c r="L10" s="57">
        <v>2</v>
      </c>
      <c r="M10" s="57">
        <v>2</v>
      </c>
      <c r="N10" s="57">
        <v>2</v>
      </c>
      <c r="O10" s="57">
        <v>2</v>
      </c>
      <c r="P10" s="57">
        <v>2</v>
      </c>
      <c r="Q10" s="57">
        <v>2</v>
      </c>
      <c r="R10" s="57">
        <v>3</v>
      </c>
      <c r="S10" s="57">
        <v>2</v>
      </c>
      <c r="T10" s="57">
        <v>3</v>
      </c>
      <c r="U10" s="57">
        <v>2</v>
      </c>
      <c r="V10" s="59">
        <v>4</v>
      </c>
      <c r="W10" s="26">
        <f>SUM(E10:V10)</f>
        <v>45</v>
      </c>
      <c r="X10" s="19" t="s">
        <v>32</v>
      </c>
      <c r="Y10" s="20" t="s">
        <v>32</v>
      </c>
      <c r="Z10" s="60">
        <v>4</v>
      </c>
      <c r="AA10" s="57">
        <v>4</v>
      </c>
      <c r="AB10" s="57">
        <v>2</v>
      </c>
      <c r="AC10" s="57">
        <v>4</v>
      </c>
      <c r="AD10" s="57">
        <v>2</v>
      </c>
      <c r="AE10" s="57">
        <v>4</v>
      </c>
      <c r="AF10" s="57">
        <v>2</v>
      </c>
      <c r="AG10" s="57">
        <v>4</v>
      </c>
      <c r="AH10" s="57">
        <v>2</v>
      </c>
      <c r="AI10" s="57">
        <v>4</v>
      </c>
      <c r="AJ10" s="57">
        <v>2</v>
      </c>
      <c r="AK10" s="57">
        <v>4</v>
      </c>
      <c r="AL10" s="57">
        <v>2</v>
      </c>
      <c r="AM10" s="57">
        <v>4</v>
      </c>
      <c r="AN10" s="57">
        <v>2</v>
      </c>
      <c r="AO10" s="57">
        <v>4</v>
      </c>
      <c r="AP10" s="57">
        <v>2</v>
      </c>
      <c r="AQ10" s="57">
        <v>4</v>
      </c>
      <c r="AR10" s="57">
        <v>2</v>
      </c>
      <c r="AS10" s="57">
        <v>4</v>
      </c>
      <c r="AT10" s="57">
        <v>4</v>
      </c>
      <c r="AU10" s="57">
        <v>4</v>
      </c>
      <c r="AV10" s="37">
        <v>2</v>
      </c>
      <c r="AW10" s="59"/>
      <c r="AX10" s="26">
        <f>SUM(Z10:AW10)</f>
        <v>72</v>
      </c>
      <c r="AY10" s="21">
        <f t="shared" si="0"/>
        <v>117</v>
      </c>
    </row>
    <row r="11" spans="1:51" ht="11.45" customHeight="1" x14ac:dyDescent="0.25">
      <c r="A11" s="18" t="s">
        <v>52</v>
      </c>
      <c r="B11" s="18" t="s">
        <v>53</v>
      </c>
      <c r="C11" s="86">
        <v>117</v>
      </c>
      <c r="D11" s="87"/>
      <c r="E11" s="57"/>
      <c r="F11" s="57">
        <v>2</v>
      </c>
      <c r="G11" s="57">
        <v>4</v>
      </c>
      <c r="H11" s="57">
        <v>2</v>
      </c>
      <c r="I11" s="57">
        <v>4</v>
      </c>
      <c r="J11" s="57">
        <v>2</v>
      </c>
      <c r="K11" s="57">
        <v>4</v>
      </c>
      <c r="L11" s="57">
        <v>2</v>
      </c>
      <c r="M11" s="57">
        <v>4</v>
      </c>
      <c r="N11" s="57">
        <v>2</v>
      </c>
      <c r="O11" s="57">
        <v>4</v>
      </c>
      <c r="P11" s="57">
        <v>2</v>
      </c>
      <c r="Q11" s="57">
        <v>4</v>
      </c>
      <c r="R11" s="57">
        <v>2</v>
      </c>
      <c r="S11" s="57">
        <v>4</v>
      </c>
      <c r="T11" s="57">
        <v>2</v>
      </c>
      <c r="U11" s="57">
        <v>4</v>
      </c>
      <c r="V11" s="59">
        <v>2</v>
      </c>
      <c r="W11" s="26">
        <f>SUM(E11:V11)</f>
        <v>50</v>
      </c>
      <c r="X11" s="19" t="s">
        <v>32</v>
      </c>
      <c r="Y11" s="20" t="s">
        <v>32</v>
      </c>
      <c r="Z11" s="60">
        <v>4</v>
      </c>
      <c r="AA11" s="57">
        <v>4</v>
      </c>
      <c r="AB11" s="57">
        <v>2</v>
      </c>
      <c r="AC11" s="57">
        <v>2</v>
      </c>
      <c r="AD11" s="57">
        <v>4</v>
      </c>
      <c r="AE11" s="57">
        <v>2</v>
      </c>
      <c r="AF11" s="57">
        <v>4</v>
      </c>
      <c r="AG11" s="57">
        <v>2</v>
      </c>
      <c r="AH11" s="57">
        <v>4</v>
      </c>
      <c r="AI11" s="57">
        <v>2</v>
      </c>
      <c r="AJ11" s="57">
        <v>2</v>
      </c>
      <c r="AK11" s="57">
        <v>2</v>
      </c>
      <c r="AL11" s="57">
        <v>4</v>
      </c>
      <c r="AM11" s="57">
        <v>2</v>
      </c>
      <c r="AN11" s="57">
        <v>4</v>
      </c>
      <c r="AO11" s="57">
        <v>2</v>
      </c>
      <c r="AP11" s="57">
        <v>4</v>
      </c>
      <c r="AQ11" s="57">
        <v>2</v>
      </c>
      <c r="AR11" s="57">
        <v>4</v>
      </c>
      <c r="AS11" s="57">
        <v>2</v>
      </c>
      <c r="AT11" s="57">
        <v>4</v>
      </c>
      <c r="AU11" s="57">
        <v>3</v>
      </c>
      <c r="AV11" s="37">
        <v>2</v>
      </c>
      <c r="AW11" s="55"/>
      <c r="AX11" s="26">
        <f>SUM(Z11:AW11)</f>
        <v>67</v>
      </c>
      <c r="AY11" s="21">
        <f t="shared" si="0"/>
        <v>117</v>
      </c>
    </row>
    <row r="12" spans="1:51" ht="11.45" customHeight="1" x14ac:dyDescent="0.25">
      <c r="A12" s="18" t="s">
        <v>54</v>
      </c>
      <c r="B12" s="18" t="s">
        <v>55</v>
      </c>
      <c r="C12" s="86">
        <v>117</v>
      </c>
      <c r="D12" s="87"/>
      <c r="E12" s="57"/>
      <c r="F12" s="57">
        <v>2</v>
      </c>
      <c r="G12" s="57">
        <v>2</v>
      </c>
      <c r="H12" s="57">
        <v>3</v>
      </c>
      <c r="I12" s="57">
        <v>2</v>
      </c>
      <c r="J12" s="57">
        <v>2</v>
      </c>
      <c r="K12" s="57">
        <v>3</v>
      </c>
      <c r="L12" s="57">
        <v>2</v>
      </c>
      <c r="M12" s="57">
        <v>2</v>
      </c>
      <c r="N12" s="57">
        <v>3</v>
      </c>
      <c r="O12" s="57">
        <v>2</v>
      </c>
      <c r="P12" s="57">
        <v>2</v>
      </c>
      <c r="Q12" s="57">
        <v>2</v>
      </c>
      <c r="R12" s="57">
        <v>3</v>
      </c>
      <c r="S12" s="57">
        <v>2</v>
      </c>
      <c r="T12" s="56">
        <v>2</v>
      </c>
      <c r="U12" s="57">
        <v>2</v>
      </c>
      <c r="V12" s="59">
        <v>3</v>
      </c>
      <c r="W12" s="26">
        <f>SUM(F12:V12)</f>
        <v>39</v>
      </c>
      <c r="X12" s="19" t="s">
        <v>32</v>
      </c>
      <c r="Y12" s="20" t="s">
        <v>32</v>
      </c>
      <c r="Z12" s="60">
        <v>4</v>
      </c>
      <c r="AA12" s="57">
        <v>4</v>
      </c>
      <c r="AB12" s="57">
        <v>4</v>
      </c>
      <c r="AC12" s="57">
        <v>4</v>
      </c>
      <c r="AD12" s="57">
        <v>2</v>
      </c>
      <c r="AE12" s="57">
        <v>4</v>
      </c>
      <c r="AF12" s="57">
        <v>4</v>
      </c>
      <c r="AG12" s="57">
        <v>4</v>
      </c>
      <c r="AH12" s="57">
        <v>2</v>
      </c>
      <c r="AI12" s="57">
        <v>2</v>
      </c>
      <c r="AJ12" s="57">
        <v>2</v>
      </c>
      <c r="AK12" s="57">
        <v>4</v>
      </c>
      <c r="AL12" s="57">
        <v>4</v>
      </c>
      <c r="AM12" s="57">
        <v>4</v>
      </c>
      <c r="AN12" s="57">
        <v>2</v>
      </c>
      <c r="AO12" s="57">
        <v>4</v>
      </c>
      <c r="AP12" s="57">
        <v>4</v>
      </c>
      <c r="AQ12" s="57">
        <v>4</v>
      </c>
      <c r="AR12" s="57">
        <v>2</v>
      </c>
      <c r="AS12" s="57">
        <v>4</v>
      </c>
      <c r="AT12" s="57">
        <v>2</v>
      </c>
      <c r="AU12" s="57">
        <v>4</v>
      </c>
      <c r="AV12" s="37">
        <v>4</v>
      </c>
      <c r="AW12" s="59"/>
      <c r="AX12" s="26">
        <f>SUM(Z12:AW12)</f>
        <v>78</v>
      </c>
      <c r="AY12" s="21">
        <f t="shared" si="0"/>
        <v>117</v>
      </c>
    </row>
    <row r="13" spans="1:51" ht="16.5" customHeight="1" x14ac:dyDescent="0.25">
      <c r="A13" s="18" t="s">
        <v>56</v>
      </c>
      <c r="B13" s="18" t="s">
        <v>57</v>
      </c>
      <c r="C13" s="86">
        <v>70</v>
      </c>
      <c r="D13" s="87"/>
      <c r="E13" s="57">
        <v>2</v>
      </c>
      <c r="F13" s="57">
        <v>4</v>
      </c>
      <c r="G13" s="57">
        <v>4</v>
      </c>
      <c r="H13" s="57">
        <v>4</v>
      </c>
      <c r="I13" s="57">
        <v>4</v>
      </c>
      <c r="J13" s="57">
        <v>4</v>
      </c>
      <c r="K13" s="57">
        <v>4</v>
      </c>
      <c r="L13" s="57">
        <v>4</v>
      </c>
      <c r="M13" s="57">
        <v>4</v>
      </c>
      <c r="N13" s="57">
        <v>4</v>
      </c>
      <c r="O13" s="57">
        <v>4</v>
      </c>
      <c r="P13" s="57">
        <v>4</v>
      </c>
      <c r="Q13" s="57">
        <v>4</v>
      </c>
      <c r="R13" s="57">
        <v>4</v>
      </c>
      <c r="S13" s="57">
        <v>4</v>
      </c>
      <c r="T13" s="57">
        <v>4</v>
      </c>
      <c r="U13" s="57">
        <v>4</v>
      </c>
      <c r="V13" s="37">
        <v>4</v>
      </c>
      <c r="W13" s="26">
        <f>SUM(E13:V13)</f>
        <v>70</v>
      </c>
      <c r="X13" s="19" t="s">
        <v>32</v>
      </c>
      <c r="Y13" s="20" t="s">
        <v>32</v>
      </c>
      <c r="Z13" s="60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43"/>
      <c r="AX13" s="26"/>
      <c r="AY13" s="21">
        <f t="shared" si="0"/>
        <v>70</v>
      </c>
    </row>
    <row r="14" spans="1:51" ht="11.45" customHeight="1" x14ac:dyDescent="0.25">
      <c r="A14" s="18" t="s">
        <v>75</v>
      </c>
      <c r="B14" s="18" t="s">
        <v>80</v>
      </c>
      <c r="C14" s="86">
        <v>78</v>
      </c>
      <c r="D14" s="8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9"/>
      <c r="W14" s="26"/>
      <c r="X14" s="19" t="s">
        <v>32</v>
      </c>
      <c r="Y14" s="20" t="s">
        <v>32</v>
      </c>
      <c r="Z14" s="42"/>
      <c r="AA14" s="57">
        <v>2</v>
      </c>
      <c r="AB14" s="57">
        <v>4</v>
      </c>
      <c r="AC14" s="57">
        <v>2</v>
      </c>
      <c r="AD14" s="57">
        <v>4</v>
      </c>
      <c r="AE14" s="57">
        <v>4</v>
      </c>
      <c r="AF14" s="57">
        <v>4</v>
      </c>
      <c r="AG14" s="57">
        <v>4</v>
      </c>
      <c r="AH14" s="57">
        <v>4</v>
      </c>
      <c r="AI14" s="57">
        <v>4</v>
      </c>
      <c r="AJ14" s="57">
        <v>4</v>
      </c>
      <c r="AK14" s="57">
        <v>4</v>
      </c>
      <c r="AL14" s="57">
        <v>4</v>
      </c>
      <c r="AM14" s="57">
        <v>4</v>
      </c>
      <c r="AN14" s="57">
        <v>4</v>
      </c>
      <c r="AO14" s="57">
        <v>2</v>
      </c>
      <c r="AP14" s="57">
        <v>4</v>
      </c>
      <c r="AQ14" s="57">
        <v>4</v>
      </c>
      <c r="AR14" s="59">
        <v>4</v>
      </c>
      <c r="AS14" s="44">
        <v>4</v>
      </c>
      <c r="AT14" s="44">
        <v>4</v>
      </c>
      <c r="AU14" s="45">
        <v>2</v>
      </c>
      <c r="AV14" s="46">
        <v>2</v>
      </c>
      <c r="AW14" s="57"/>
      <c r="AX14" s="26">
        <f>SUM(AA14:AW14)</f>
        <v>78</v>
      </c>
      <c r="AY14" s="21">
        <f t="shared" si="0"/>
        <v>78</v>
      </c>
    </row>
    <row r="15" spans="1:51" ht="11.45" customHeight="1" x14ac:dyDescent="0.25">
      <c r="A15" s="18" t="s">
        <v>74</v>
      </c>
      <c r="B15" s="18" t="s">
        <v>81</v>
      </c>
      <c r="C15" s="86">
        <v>48</v>
      </c>
      <c r="D15" s="87"/>
      <c r="E15" s="57">
        <v>2</v>
      </c>
      <c r="F15" s="57">
        <v>2</v>
      </c>
      <c r="G15" s="57">
        <v>2</v>
      </c>
      <c r="H15" s="57">
        <v>2</v>
      </c>
      <c r="I15" s="57">
        <v>2</v>
      </c>
      <c r="J15" s="57">
        <v>2</v>
      </c>
      <c r="K15" s="57">
        <v>2</v>
      </c>
      <c r="L15" s="57">
        <v>2</v>
      </c>
      <c r="M15" s="57">
        <v>2</v>
      </c>
      <c r="N15" s="57">
        <v>2</v>
      </c>
      <c r="O15" s="57">
        <v>2</v>
      </c>
      <c r="P15" s="57">
        <v>2</v>
      </c>
      <c r="Q15" s="57">
        <v>2</v>
      </c>
      <c r="R15" s="57">
        <v>2</v>
      </c>
      <c r="S15" s="57">
        <v>6</v>
      </c>
      <c r="T15" s="57">
        <v>6</v>
      </c>
      <c r="U15" s="57">
        <v>6</v>
      </c>
      <c r="V15" s="38">
        <v>2</v>
      </c>
      <c r="W15" s="26">
        <f>SUM(E15:V15)</f>
        <v>48</v>
      </c>
      <c r="X15" s="19" t="s">
        <v>32</v>
      </c>
      <c r="Y15" s="20" t="s">
        <v>32</v>
      </c>
      <c r="Z15" s="60"/>
      <c r="AA15" s="57"/>
      <c r="AB15" s="57"/>
      <c r="AC15" s="57"/>
      <c r="AD15" s="57"/>
      <c r="AE15" s="57"/>
      <c r="AF15" s="57"/>
      <c r="AG15" s="57"/>
      <c r="AH15" s="57"/>
      <c r="AI15" s="16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6"/>
      <c r="AW15" s="59"/>
      <c r="AX15" s="26"/>
      <c r="AY15" s="21">
        <f t="shared" si="0"/>
        <v>48</v>
      </c>
    </row>
    <row r="16" spans="1:51" ht="11.45" customHeight="1" x14ac:dyDescent="0.25">
      <c r="A16" s="18" t="s">
        <v>74</v>
      </c>
      <c r="B16" s="18" t="s">
        <v>82</v>
      </c>
      <c r="C16" s="94">
        <v>30</v>
      </c>
      <c r="D16" s="95"/>
      <c r="E16" s="62">
        <v>2</v>
      </c>
      <c r="F16" s="62">
        <v>2</v>
      </c>
      <c r="G16" s="62">
        <v>2</v>
      </c>
      <c r="H16" s="62">
        <v>2</v>
      </c>
      <c r="I16" s="62">
        <v>2</v>
      </c>
      <c r="J16" s="62">
        <v>2</v>
      </c>
      <c r="K16" s="62">
        <v>2</v>
      </c>
      <c r="L16" s="62">
        <v>2</v>
      </c>
      <c r="M16" s="62">
        <v>2</v>
      </c>
      <c r="N16" s="62">
        <v>2</v>
      </c>
      <c r="O16" s="62">
        <v>2</v>
      </c>
      <c r="P16" s="62">
        <v>2</v>
      </c>
      <c r="Q16" s="62">
        <v>2</v>
      </c>
      <c r="R16" s="62">
        <v>2</v>
      </c>
      <c r="S16" s="62"/>
      <c r="T16" s="62"/>
      <c r="U16" s="62"/>
      <c r="V16" s="47">
        <v>2</v>
      </c>
      <c r="W16" s="48">
        <f>SUM(E16:V16)</f>
        <v>30</v>
      </c>
      <c r="X16" s="19" t="s">
        <v>32</v>
      </c>
      <c r="Y16" s="20" t="s">
        <v>32</v>
      </c>
      <c r="Z16" s="49"/>
      <c r="AA16" s="62"/>
      <c r="AB16" s="62"/>
      <c r="AC16" s="62"/>
      <c r="AD16" s="62"/>
      <c r="AE16" s="62"/>
      <c r="AF16" s="62"/>
      <c r="AG16" s="62"/>
      <c r="AH16" s="62"/>
      <c r="AI16" s="50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1"/>
      <c r="AW16" s="51"/>
      <c r="AX16" s="48"/>
      <c r="AY16" s="52">
        <v>30</v>
      </c>
    </row>
    <row r="17" spans="1:51" ht="11.45" customHeight="1" x14ac:dyDescent="0.25">
      <c r="A17" s="18" t="s">
        <v>74</v>
      </c>
      <c r="B17" s="18" t="s">
        <v>83</v>
      </c>
      <c r="C17" s="94">
        <v>30</v>
      </c>
      <c r="D17" s="95"/>
      <c r="E17" s="62">
        <v>2</v>
      </c>
      <c r="F17" s="62">
        <v>2</v>
      </c>
      <c r="G17" s="62">
        <v>2</v>
      </c>
      <c r="H17" s="62">
        <v>2</v>
      </c>
      <c r="I17" s="62">
        <v>2</v>
      </c>
      <c r="J17" s="62">
        <v>2</v>
      </c>
      <c r="K17" s="62">
        <v>2</v>
      </c>
      <c r="L17" s="62">
        <v>2</v>
      </c>
      <c r="M17" s="62">
        <v>2</v>
      </c>
      <c r="N17" s="62">
        <v>2</v>
      </c>
      <c r="O17" s="62">
        <v>2</v>
      </c>
      <c r="P17" s="62">
        <v>2</v>
      </c>
      <c r="Q17" s="62">
        <v>2</v>
      </c>
      <c r="R17" s="62">
        <v>2</v>
      </c>
      <c r="S17" s="62"/>
      <c r="T17" s="62"/>
      <c r="U17" s="62"/>
      <c r="V17" s="47">
        <v>2</v>
      </c>
      <c r="W17" s="48">
        <f>SUM(E17:V17)</f>
        <v>30</v>
      </c>
      <c r="X17" s="19" t="s">
        <v>32</v>
      </c>
      <c r="Y17" s="20" t="s">
        <v>32</v>
      </c>
      <c r="Z17" s="49"/>
      <c r="AA17" s="62"/>
      <c r="AB17" s="62"/>
      <c r="AC17" s="62"/>
      <c r="AD17" s="62"/>
      <c r="AE17" s="62"/>
      <c r="AF17" s="62"/>
      <c r="AG17" s="62"/>
      <c r="AH17" s="62"/>
      <c r="AI17" s="50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1"/>
      <c r="AW17" s="51"/>
      <c r="AX17" s="48"/>
      <c r="AY17" s="52">
        <v>30</v>
      </c>
    </row>
    <row r="18" spans="1:51" ht="11.45" customHeight="1" x14ac:dyDescent="0.25">
      <c r="A18" s="18" t="s">
        <v>58</v>
      </c>
      <c r="B18" s="18" t="s">
        <v>59</v>
      </c>
      <c r="C18" s="86">
        <v>36</v>
      </c>
      <c r="D18" s="87"/>
      <c r="E18" s="57"/>
      <c r="F18" s="57">
        <v>3</v>
      </c>
      <c r="G18" s="57">
        <v>2</v>
      </c>
      <c r="H18" s="57">
        <v>2</v>
      </c>
      <c r="I18" s="57">
        <v>2</v>
      </c>
      <c r="J18" s="57">
        <v>2</v>
      </c>
      <c r="K18" s="57">
        <v>2</v>
      </c>
      <c r="L18" s="57">
        <v>2</v>
      </c>
      <c r="M18" s="57">
        <v>2</v>
      </c>
      <c r="N18" s="57">
        <v>2</v>
      </c>
      <c r="O18" s="57">
        <v>2</v>
      </c>
      <c r="P18" s="57">
        <v>2</v>
      </c>
      <c r="Q18" s="57">
        <v>2</v>
      </c>
      <c r="R18" s="57">
        <v>2</v>
      </c>
      <c r="S18" s="57">
        <v>2</v>
      </c>
      <c r="T18" s="57">
        <v>2</v>
      </c>
      <c r="U18" s="57">
        <v>2</v>
      </c>
      <c r="V18" s="38">
        <v>3</v>
      </c>
      <c r="W18" s="26">
        <f>SUM(F18:V18)</f>
        <v>36</v>
      </c>
      <c r="X18" s="19" t="s">
        <v>32</v>
      </c>
      <c r="Y18" s="20" t="s">
        <v>32</v>
      </c>
      <c r="Z18" s="60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9"/>
      <c r="AX18" s="26"/>
      <c r="AY18" s="21">
        <f t="shared" si="0"/>
        <v>36</v>
      </c>
    </row>
    <row r="19" spans="1:51" ht="11.45" customHeight="1" x14ac:dyDescent="0.25">
      <c r="A19" s="18" t="s">
        <v>60</v>
      </c>
      <c r="B19" s="18" t="s">
        <v>61</v>
      </c>
      <c r="C19" s="86">
        <v>36</v>
      </c>
      <c r="D19" s="87"/>
      <c r="E19" s="22"/>
      <c r="F19" s="57">
        <v>2</v>
      </c>
      <c r="G19" s="57">
        <v>2</v>
      </c>
      <c r="H19" s="57">
        <v>2</v>
      </c>
      <c r="I19" s="57">
        <v>2</v>
      </c>
      <c r="J19" s="57">
        <v>2</v>
      </c>
      <c r="K19" s="57">
        <v>2</v>
      </c>
      <c r="L19" s="57">
        <v>2</v>
      </c>
      <c r="M19" s="56">
        <v>2</v>
      </c>
      <c r="N19" s="57">
        <v>3</v>
      </c>
      <c r="O19" s="57">
        <v>2</v>
      </c>
      <c r="P19" s="57">
        <v>2</v>
      </c>
      <c r="Q19" s="57">
        <v>2</v>
      </c>
      <c r="R19" s="57">
        <v>2</v>
      </c>
      <c r="S19" s="57">
        <v>2</v>
      </c>
      <c r="T19" s="57">
        <v>3</v>
      </c>
      <c r="U19" s="57">
        <v>2</v>
      </c>
      <c r="V19" s="38">
        <v>2</v>
      </c>
      <c r="W19" s="26">
        <f>SUM(F19:V19)</f>
        <v>36</v>
      </c>
      <c r="X19" s="19" t="s">
        <v>32</v>
      </c>
      <c r="Y19" s="20" t="s">
        <v>32</v>
      </c>
      <c r="Z19" s="60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6"/>
      <c r="AQ19" s="57"/>
      <c r="AR19" s="57"/>
      <c r="AS19" s="57"/>
      <c r="AT19" s="57"/>
      <c r="AU19" s="56"/>
      <c r="AV19" s="57"/>
      <c r="AW19" s="59"/>
      <c r="AX19" s="26"/>
      <c r="AY19" s="21">
        <f t="shared" si="0"/>
        <v>36</v>
      </c>
    </row>
    <row r="20" spans="1:51" ht="25.5" customHeight="1" x14ac:dyDescent="0.25">
      <c r="A20" s="18" t="s">
        <v>63</v>
      </c>
      <c r="B20" s="18" t="s">
        <v>64</v>
      </c>
      <c r="C20" s="86">
        <v>234</v>
      </c>
      <c r="D20" s="87"/>
      <c r="E20" s="57"/>
      <c r="F20" s="57">
        <v>6</v>
      </c>
      <c r="G20" s="57">
        <v>6</v>
      </c>
      <c r="H20" s="57">
        <v>6</v>
      </c>
      <c r="I20" s="57">
        <v>6</v>
      </c>
      <c r="J20" s="57">
        <v>6</v>
      </c>
      <c r="K20" s="57">
        <v>6</v>
      </c>
      <c r="L20" s="57">
        <v>8</v>
      </c>
      <c r="M20" s="57">
        <v>8</v>
      </c>
      <c r="N20" s="57">
        <v>4</v>
      </c>
      <c r="O20" s="57">
        <v>8</v>
      </c>
      <c r="P20" s="57">
        <v>8</v>
      </c>
      <c r="Q20" s="57">
        <v>6</v>
      </c>
      <c r="R20" s="57">
        <v>6</v>
      </c>
      <c r="S20" s="57">
        <v>6</v>
      </c>
      <c r="T20" s="57">
        <v>6</v>
      </c>
      <c r="U20" s="57">
        <v>8</v>
      </c>
      <c r="V20" s="59"/>
      <c r="W20" s="26">
        <f>SUM(F20:V20)</f>
        <v>104</v>
      </c>
      <c r="X20" s="19" t="s">
        <v>32</v>
      </c>
      <c r="Y20" s="20" t="s">
        <v>32</v>
      </c>
      <c r="Z20" s="60">
        <v>6</v>
      </c>
      <c r="AA20" s="57">
        <v>6</v>
      </c>
      <c r="AB20" s="57">
        <v>6</v>
      </c>
      <c r="AC20" s="57">
        <v>6</v>
      </c>
      <c r="AD20" s="57">
        <v>6</v>
      </c>
      <c r="AE20" s="57">
        <v>4</v>
      </c>
      <c r="AF20" s="57">
        <v>4</v>
      </c>
      <c r="AG20" s="57">
        <v>4</v>
      </c>
      <c r="AH20" s="57">
        <v>6</v>
      </c>
      <c r="AI20" s="57">
        <v>6</v>
      </c>
      <c r="AJ20" s="57">
        <v>6</v>
      </c>
      <c r="AK20" s="57">
        <v>6</v>
      </c>
      <c r="AL20" s="57">
        <v>6</v>
      </c>
      <c r="AM20" s="57">
        <v>6</v>
      </c>
      <c r="AN20" s="57">
        <v>6</v>
      </c>
      <c r="AO20" s="57">
        <v>4</v>
      </c>
      <c r="AP20" s="57">
        <v>6</v>
      </c>
      <c r="AQ20" s="57">
        <v>6</v>
      </c>
      <c r="AR20" s="57">
        <v>6</v>
      </c>
      <c r="AS20" s="57">
        <v>6</v>
      </c>
      <c r="AT20" s="57">
        <v>6</v>
      </c>
      <c r="AU20" s="57">
        <v>8</v>
      </c>
      <c r="AV20" s="57">
        <v>4</v>
      </c>
      <c r="AW20" s="41"/>
      <c r="AX20" s="26">
        <f t="shared" ref="AX20:AX27" si="1">SUM(Z20:AW20)</f>
        <v>130</v>
      </c>
      <c r="AY20" s="21">
        <f t="shared" si="0"/>
        <v>234</v>
      </c>
    </row>
    <row r="21" spans="1:51" ht="11.45" customHeight="1" x14ac:dyDescent="0.25">
      <c r="A21" s="18" t="s">
        <v>65</v>
      </c>
      <c r="B21" s="18" t="s">
        <v>66</v>
      </c>
      <c r="C21" s="86">
        <v>100</v>
      </c>
      <c r="D21" s="87"/>
      <c r="E21" s="57"/>
      <c r="F21" s="57">
        <v>4</v>
      </c>
      <c r="G21" s="57">
        <v>4</v>
      </c>
      <c r="H21" s="57">
        <v>4</v>
      </c>
      <c r="I21" s="57">
        <v>4</v>
      </c>
      <c r="J21" s="57">
        <v>4</v>
      </c>
      <c r="K21" s="57">
        <v>4</v>
      </c>
      <c r="L21" s="57">
        <v>4</v>
      </c>
      <c r="M21" s="57">
        <v>4</v>
      </c>
      <c r="N21" s="57">
        <v>4</v>
      </c>
      <c r="O21" s="57">
        <v>4</v>
      </c>
      <c r="P21" s="57">
        <v>4</v>
      </c>
      <c r="Q21" s="57">
        <v>4</v>
      </c>
      <c r="R21" s="57">
        <v>4</v>
      </c>
      <c r="S21" s="57">
        <v>4</v>
      </c>
      <c r="T21" s="57">
        <v>4</v>
      </c>
      <c r="U21" s="57">
        <v>4</v>
      </c>
      <c r="V21" s="57">
        <v>4</v>
      </c>
      <c r="W21" s="26">
        <f>SUM(F21:V21)</f>
        <v>68</v>
      </c>
      <c r="X21" s="19" t="s">
        <v>32</v>
      </c>
      <c r="Y21" s="20" t="s">
        <v>32</v>
      </c>
      <c r="Z21" s="60"/>
      <c r="AA21" s="57"/>
      <c r="AB21" s="57">
        <v>2</v>
      </c>
      <c r="AC21" s="57">
        <v>2</v>
      </c>
      <c r="AD21" s="57">
        <v>2</v>
      </c>
      <c r="AE21" s="57">
        <v>2</v>
      </c>
      <c r="AF21" s="57">
        <v>2</v>
      </c>
      <c r="AG21" s="57">
        <v>2</v>
      </c>
      <c r="AH21" s="57">
        <v>2</v>
      </c>
      <c r="AI21" s="57">
        <v>2</v>
      </c>
      <c r="AJ21" s="57">
        <v>2</v>
      </c>
      <c r="AK21" s="57">
        <v>2</v>
      </c>
      <c r="AL21" s="57">
        <v>2</v>
      </c>
      <c r="AM21" s="57">
        <v>2</v>
      </c>
      <c r="AN21" s="57">
        <v>2</v>
      </c>
      <c r="AO21" s="57">
        <v>2</v>
      </c>
      <c r="AP21" s="57">
        <v>2</v>
      </c>
      <c r="AQ21" s="37">
        <v>2</v>
      </c>
      <c r="AR21" s="57"/>
      <c r="AS21" s="57"/>
      <c r="AT21" s="57"/>
      <c r="AU21" s="57"/>
      <c r="AV21" s="57"/>
      <c r="AW21" s="59"/>
      <c r="AX21" s="26">
        <f t="shared" si="1"/>
        <v>32</v>
      </c>
      <c r="AY21" s="21">
        <f t="shared" si="0"/>
        <v>100</v>
      </c>
    </row>
    <row r="22" spans="1:51" ht="11.45" customHeight="1" x14ac:dyDescent="0.25">
      <c r="A22" s="18" t="s">
        <v>76</v>
      </c>
      <c r="B22" s="18" t="s">
        <v>77</v>
      </c>
      <c r="C22" s="86">
        <v>72</v>
      </c>
      <c r="D22" s="8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9"/>
      <c r="W22" s="26"/>
      <c r="X22" s="19" t="s">
        <v>32</v>
      </c>
      <c r="Y22" s="20" t="s">
        <v>32</v>
      </c>
      <c r="Z22" s="60">
        <v>4</v>
      </c>
      <c r="AA22" s="57">
        <v>4</v>
      </c>
      <c r="AB22" s="57">
        <v>4</v>
      </c>
      <c r="AC22" s="57">
        <v>4</v>
      </c>
      <c r="AD22" s="57">
        <v>4</v>
      </c>
      <c r="AE22" s="57">
        <v>2</v>
      </c>
      <c r="AF22" s="57">
        <v>4</v>
      </c>
      <c r="AG22" s="57">
        <v>2</v>
      </c>
      <c r="AH22" s="57">
        <v>4</v>
      </c>
      <c r="AI22" s="57">
        <v>4</v>
      </c>
      <c r="AJ22" s="57">
        <v>4</v>
      </c>
      <c r="AK22" s="57">
        <v>4</v>
      </c>
      <c r="AL22" s="57">
        <v>4</v>
      </c>
      <c r="AM22" s="57">
        <v>4</v>
      </c>
      <c r="AN22" s="57">
        <v>4</v>
      </c>
      <c r="AO22" s="57">
        <v>2</v>
      </c>
      <c r="AP22" s="57">
        <v>2</v>
      </c>
      <c r="AQ22" s="57">
        <v>2</v>
      </c>
      <c r="AR22" s="57">
        <v>4</v>
      </c>
      <c r="AS22" s="57">
        <v>4</v>
      </c>
      <c r="AT22" s="37">
        <v>2</v>
      </c>
      <c r="AU22" s="57"/>
      <c r="AV22" s="57"/>
      <c r="AW22" s="59"/>
      <c r="AX22" s="26">
        <f t="shared" si="1"/>
        <v>72</v>
      </c>
      <c r="AY22" s="21">
        <f t="shared" si="0"/>
        <v>72</v>
      </c>
    </row>
    <row r="23" spans="1:51" ht="11.45" customHeight="1" x14ac:dyDescent="0.25">
      <c r="A23" s="18" t="s">
        <v>78</v>
      </c>
      <c r="B23" s="18" t="s">
        <v>79</v>
      </c>
      <c r="C23" s="86">
        <v>85</v>
      </c>
      <c r="D23" s="8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9"/>
      <c r="W23" s="26"/>
      <c r="X23" s="19" t="s">
        <v>32</v>
      </c>
      <c r="Y23" s="20" t="s">
        <v>32</v>
      </c>
      <c r="Z23" s="60">
        <v>6</v>
      </c>
      <c r="AA23" s="57">
        <v>4</v>
      </c>
      <c r="AB23" s="57">
        <v>4</v>
      </c>
      <c r="AC23" s="57">
        <v>4</v>
      </c>
      <c r="AD23" s="57">
        <v>4</v>
      </c>
      <c r="AE23" s="57"/>
      <c r="AF23" s="57">
        <v>4</v>
      </c>
      <c r="AG23" s="57">
        <v>2</v>
      </c>
      <c r="AH23" s="57">
        <v>4</v>
      </c>
      <c r="AI23" s="57">
        <v>4</v>
      </c>
      <c r="AJ23" s="57">
        <v>6</v>
      </c>
      <c r="AK23" s="57">
        <v>4</v>
      </c>
      <c r="AL23" s="57">
        <v>4</v>
      </c>
      <c r="AM23" s="57">
        <v>4</v>
      </c>
      <c r="AN23" s="57">
        <v>4</v>
      </c>
      <c r="AO23" s="57">
        <v>2</v>
      </c>
      <c r="AP23" s="57"/>
      <c r="AQ23" s="57">
        <v>4</v>
      </c>
      <c r="AR23" s="57">
        <v>4</v>
      </c>
      <c r="AS23" s="57">
        <v>4</v>
      </c>
      <c r="AT23" s="57">
        <v>6</v>
      </c>
      <c r="AU23" s="57">
        <v>7</v>
      </c>
      <c r="AV23" s="40"/>
      <c r="AW23" s="59"/>
      <c r="AX23" s="26">
        <f t="shared" si="1"/>
        <v>85</v>
      </c>
      <c r="AY23" s="21">
        <f t="shared" si="0"/>
        <v>85</v>
      </c>
    </row>
    <row r="24" spans="1:51" ht="15.75" customHeight="1" x14ac:dyDescent="0.25">
      <c r="A24" s="18" t="s">
        <v>67</v>
      </c>
      <c r="B24" s="18" t="s">
        <v>68</v>
      </c>
      <c r="C24" s="86">
        <v>39</v>
      </c>
      <c r="D24" s="8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9"/>
      <c r="W24" s="26"/>
      <c r="X24" s="19" t="s">
        <v>32</v>
      </c>
      <c r="Y24" s="20" t="s">
        <v>32</v>
      </c>
      <c r="Z24" s="60">
        <v>2</v>
      </c>
      <c r="AA24" s="57">
        <v>2</v>
      </c>
      <c r="AB24" s="57">
        <v>2</v>
      </c>
      <c r="AC24" s="57">
        <v>2</v>
      </c>
      <c r="AD24" s="57">
        <v>2</v>
      </c>
      <c r="AE24" s="57">
        <v>2</v>
      </c>
      <c r="AF24" s="57">
        <v>2</v>
      </c>
      <c r="AG24" s="57"/>
      <c r="AH24" s="57">
        <v>2</v>
      </c>
      <c r="AI24" s="57">
        <v>2</v>
      </c>
      <c r="AJ24" s="57">
        <v>2</v>
      </c>
      <c r="AK24" s="57"/>
      <c r="AL24" s="57"/>
      <c r="AM24" s="57"/>
      <c r="AN24" s="57">
        <v>2</v>
      </c>
      <c r="AO24" s="57">
        <v>2</v>
      </c>
      <c r="AP24" s="57"/>
      <c r="AQ24" s="57">
        <v>2</v>
      </c>
      <c r="AR24" s="57">
        <v>4</v>
      </c>
      <c r="AS24" s="57">
        <v>2</v>
      </c>
      <c r="AT24" s="57">
        <v>2</v>
      </c>
      <c r="AU24" s="57">
        <v>2</v>
      </c>
      <c r="AV24" s="39">
        <v>3</v>
      </c>
      <c r="AW24" s="59"/>
      <c r="AX24" s="26">
        <f t="shared" si="1"/>
        <v>39</v>
      </c>
      <c r="AY24" s="21">
        <f t="shared" si="0"/>
        <v>39</v>
      </c>
    </row>
    <row r="25" spans="1:51" ht="11.45" customHeight="1" x14ac:dyDescent="0.25">
      <c r="A25" s="96" t="s">
        <v>69</v>
      </c>
      <c r="B25" s="97"/>
      <c r="C25" s="86">
        <v>1404</v>
      </c>
      <c r="D25" s="87"/>
      <c r="E25" s="23">
        <f t="shared" ref="E25:V25" si="2">SUM(E9:E24)</f>
        <v>12</v>
      </c>
      <c r="F25" s="23">
        <f t="shared" si="2"/>
        <v>36</v>
      </c>
      <c r="G25" s="23">
        <f t="shared" si="2"/>
        <v>36</v>
      </c>
      <c r="H25" s="23">
        <f t="shared" si="2"/>
        <v>36</v>
      </c>
      <c r="I25" s="23">
        <f t="shared" si="2"/>
        <v>36</v>
      </c>
      <c r="J25" s="23">
        <f t="shared" si="2"/>
        <v>36</v>
      </c>
      <c r="K25" s="23">
        <f t="shared" si="2"/>
        <v>36</v>
      </c>
      <c r="L25" s="23">
        <f t="shared" si="2"/>
        <v>36</v>
      </c>
      <c r="M25" s="23">
        <f t="shared" si="2"/>
        <v>36</v>
      </c>
      <c r="N25" s="23">
        <f t="shared" si="2"/>
        <v>30</v>
      </c>
      <c r="O25" s="23">
        <f t="shared" si="2"/>
        <v>36</v>
      </c>
      <c r="P25" s="23">
        <f t="shared" si="2"/>
        <v>36</v>
      </c>
      <c r="Q25" s="23">
        <f t="shared" si="2"/>
        <v>36</v>
      </c>
      <c r="R25" s="23">
        <f t="shared" si="2"/>
        <v>36</v>
      </c>
      <c r="S25" s="23">
        <f t="shared" si="2"/>
        <v>36</v>
      </c>
      <c r="T25" s="23">
        <f t="shared" si="2"/>
        <v>36</v>
      </c>
      <c r="U25" s="23">
        <f t="shared" si="2"/>
        <v>36</v>
      </c>
      <c r="V25" s="53">
        <f t="shared" si="2"/>
        <v>30</v>
      </c>
      <c r="W25" s="26">
        <f>SUM(E25:V25)</f>
        <v>612</v>
      </c>
      <c r="X25" s="19" t="s">
        <v>32</v>
      </c>
      <c r="Y25" s="20" t="s">
        <v>32</v>
      </c>
      <c r="Z25" s="54">
        <f t="shared" ref="Z25:AV25" si="3">SUM(Z9:Z24)</f>
        <v>36</v>
      </c>
      <c r="AA25" s="23">
        <f t="shared" si="3"/>
        <v>36</v>
      </c>
      <c r="AB25" s="23">
        <f t="shared" si="3"/>
        <v>36</v>
      </c>
      <c r="AC25" s="23">
        <f t="shared" si="3"/>
        <v>36</v>
      </c>
      <c r="AD25" s="23">
        <f t="shared" si="3"/>
        <v>36</v>
      </c>
      <c r="AE25" s="23">
        <f t="shared" si="3"/>
        <v>30</v>
      </c>
      <c r="AF25" s="23">
        <f t="shared" si="3"/>
        <v>36</v>
      </c>
      <c r="AG25" s="23">
        <f t="shared" si="3"/>
        <v>30</v>
      </c>
      <c r="AH25" s="23">
        <f t="shared" si="3"/>
        <v>36</v>
      </c>
      <c r="AI25" s="23">
        <f t="shared" si="3"/>
        <v>36</v>
      </c>
      <c r="AJ25" s="23">
        <f t="shared" si="3"/>
        <v>36</v>
      </c>
      <c r="AK25" s="23">
        <f t="shared" si="3"/>
        <v>36</v>
      </c>
      <c r="AL25" s="23">
        <f t="shared" si="3"/>
        <v>36</v>
      </c>
      <c r="AM25" s="23">
        <f t="shared" si="3"/>
        <v>36</v>
      </c>
      <c r="AN25" s="23">
        <f t="shared" si="3"/>
        <v>36</v>
      </c>
      <c r="AO25" s="23">
        <f t="shared" si="3"/>
        <v>30</v>
      </c>
      <c r="AP25" s="23">
        <f t="shared" si="3"/>
        <v>30</v>
      </c>
      <c r="AQ25" s="23">
        <f t="shared" si="3"/>
        <v>36</v>
      </c>
      <c r="AR25" s="23">
        <f t="shared" si="3"/>
        <v>36</v>
      </c>
      <c r="AS25" s="23">
        <f t="shared" si="3"/>
        <v>36</v>
      </c>
      <c r="AT25" s="23">
        <f t="shared" si="3"/>
        <v>36</v>
      </c>
      <c r="AU25" s="23">
        <f t="shared" si="3"/>
        <v>36</v>
      </c>
      <c r="AV25" s="23">
        <f t="shared" si="3"/>
        <v>24</v>
      </c>
      <c r="AW25" s="59"/>
      <c r="AX25" s="26">
        <f t="shared" si="1"/>
        <v>792</v>
      </c>
      <c r="AY25" s="21">
        <f t="shared" si="0"/>
        <v>1404</v>
      </c>
    </row>
    <row r="26" spans="1:51" ht="11.45" customHeight="1" x14ac:dyDescent="0.25">
      <c r="A26" s="96" t="s">
        <v>72</v>
      </c>
      <c r="B26" s="97"/>
      <c r="C26" s="86">
        <v>702</v>
      </c>
      <c r="D26" s="87"/>
      <c r="E26" s="57">
        <v>6</v>
      </c>
      <c r="F26" s="57">
        <v>18</v>
      </c>
      <c r="G26" s="57">
        <v>18</v>
      </c>
      <c r="H26" s="57">
        <v>18</v>
      </c>
      <c r="I26" s="57">
        <v>18</v>
      </c>
      <c r="J26" s="57">
        <v>18</v>
      </c>
      <c r="K26" s="57">
        <v>18</v>
      </c>
      <c r="L26" s="57">
        <v>18</v>
      </c>
      <c r="M26" s="57">
        <v>18</v>
      </c>
      <c r="N26" s="57">
        <v>15</v>
      </c>
      <c r="O26" s="57">
        <v>18</v>
      </c>
      <c r="P26" s="57">
        <v>18</v>
      </c>
      <c r="Q26" s="57">
        <v>18</v>
      </c>
      <c r="R26" s="57">
        <v>18</v>
      </c>
      <c r="S26" s="57">
        <v>18</v>
      </c>
      <c r="T26" s="57">
        <v>18</v>
      </c>
      <c r="U26" s="57">
        <v>18</v>
      </c>
      <c r="V26" s="59">
        <v>15</v>
      </c>
      <c r="W26" s="26">
        <f>SUM(E26:V26)</f>
        <v>306</v>
      </c>
      <c r="X26" s="19" t="s">
        <v>32</v>
      </c>
      <c r="Y26" s="20" t="s">
        <v>32</v>
      </c>
      <c r="Z26" s="60">
        <v>18</v>
      </c>
      <c r="AA26" s="57">
        <v>18</v>
      </c>
      <c r="AB26" s="57">
        <v>18</v>
      </c>
      <c r="AC26" s="57">
        <v>18</v>
      </c>
      <c r="AD26" s="57">
        <v>18</v>
      </c>
      <c r="AE26" s="57">
        <v>15</v>
      </c>
      <c r="AF26" s="57">
        <v>18</v>
      </c>
      <c r="AG26" s="57">
        <v>15</v>
      </c>
      <c r="AH26" s="57">
        <v>18</v>
      </c>
      <c r="AI26" s="57">
        <v>18</v>
      </c>
      <c r="AJ26" s="57">
        <v>18</v>
      </c>
      <c r="AK26" s="57">
        <v>18</v>
      </c>
      <c r="AL26" s="57">
        <v>18</v>
      </c>
      <c r="AM26" s="57">
        <v>18</v>
      </c>
      <c r="AN26" s="57">
        <v>18</v>
      </c>
      <c r="AO26" s="57">
        <v>15</v>
      </c>
      <c r="AP26" s="57">
        <v>15</v>
      </c>
      <c r="AQ26" s="57">
        <v>18</v>
      </c>
      <c r="AR26" s="57">
        <v>18</v>
      </c>
      <c r="AS26" s="57">
        <v>18</v>
      </c>
      <c r="AT26" s="57">
        <v>18</v>
      </c>
      <c r="AU26" s="57">
        <v>18</v>
      </c>
      <c r="AV26" s="57">
        <v>12</v>
      </c>
      <c r="AW26" s="59"/>
      <c r="AX26" s="26">
        <f t="shared" si="1"/>
        <v>396</v>
      </c>
      <c r="AY26" s="21">
        <f t="shared" si="0"/>
        <v>702</v>
      </c>
    </row>
    <row r="27" spans="1:51" ht="11.45" customHeight="1" x14ac:dyDescent="0.25">
      <c r="A27" s="96" t="s">
        <v>73</v>
      </c>
      <c r="B27" s="97"/>
      <c r="C27" s="86">
        <v>2106</v>
      </c>
      <c r="D27" s="87"/>
      <c r="E27" s="57">
        <f t="shared" ref="E27:V27" si="4">SUM(E25:E26)</f>
        <v>18</v>
      </c>
      <c r="F27" s="57">
        <f t="shared" si="4"/>
        <v>54</v>
      </c>
      <c r="G27" s="57">
        <f t="shared" si="4"/>
        <v>54</v>
      </c>
      <c r="H27" s="57">
        <f t="shared" si="4"/>
        <v>54</v>
      </c>
      <c r="I27" s="57">
        <f t="shared" si="4"/>
        <v>54</v>
      </c>
      <c r="J27" s="57">
        <f t="shared" si="4"/>
        <v>54</v>
      </c>
      <c r="K27" s="57">
        <f t="shared" si="4"/>
        <v>54</v>
      </c>
      <c r="L27" s="57">
        <f t="shared" si="4"/>
        <v>54</v>
      </c>
      <c r="M27" s="57">
        <f t="shared" si="4"/>
        <v>54</v>
      </c>
      <c r="N27" s="57">
        <f t="shared" si="4"/>
        <v>45</v>
      </c>
      <c r="O27" s="57">
        <f t="shared" si="4"/>
        <v>54</v>
      </c>
      <c r="P27" s="57">
        <f t="shared" si="4"/>
        <v>54</v>
      </c>
      <c r="Q27" s="57">
        <f t="shared" si="4"/>
        <v>54</v>
      </c>
      <c r="R27" s="57">
        <f t="shared" si="4"/>
        <v>54</v>
      </c>
      <c r="S27" s="57">
        <f t="shared" si="4"/>
        <v>54</v>
      </c>
      <c r="T27" s="57">
        <f t="shared" si="4"/>
        <v>54</v>
      </c>
      <c r="U27" s="57">
        <f t="shared" si="4"/>
        <v>54</v>
      </c>
      <c r="V27" s="59">
        <f t="shared" si="4"/>
        <v>45</v>
      </c>
      <c r="W27" s="26">
        <f>SUM(E27:V27)</f>
        <v>918</v>
      </c>
      <c r="X27" s="19" t="s">
        <v>32</v>
      </c>
      <c r="Y27" s="20" t="s">
        <v>32</v>
      </c>
      <c r="Z27" s="60">
        <f t="shared" ref="Z27:AV27" si="5">SUM(Z25:Z26)</f>
        <v>54</v>
      </c>
      <c r="AA27" s="57">
        <f t="shared" si="5"/>
        <v>54</v>
      </c>
      <c r="AB27" s="57">
        <f t="shared" si="5"/>
        <v>54</v>
      </c>
      <c r="AC27" s="57">
        <f t="shared" si="5"/>
        <v>54</v>
      </c>
      <c r="AD27" s="57">
        <f t="shared" si="5"/>
        <v>54</v>
      </c>
      <c r="AE27" s="57">
        <f t="shared" si="5"/>
        <v>45</v>
      </c>
      <c r="AF27" s="57">
        <f t="shared" si="5"/>
        <v>54</v>
      </c>
      <c r="AG27" s="57">
        <f t="shared" si="5"/>
        <v>45</v>
      </c>
      <c r="AH27" s="57">
        <f t="shared" si="5"/>
        <v>54</v>
      </c>
      <c r="AI27" s="57">
        <f t="shared" si="5"/>
        <v>54</v>
      </c>
      <c r="AJ27" s="57">
        <f t="shared" si="5"/>
        <v>54</v>
      </c>
      <c r="AK27" s="57">
        <f t="shared" si="5"/>
        <v>54</v>
      </c>
      <c r="AL27" s="57">
        <f t="shared" si="5"/>
        <v>54</v>
      </c>
      <c r="AM27" s="57">
        <f t="shared" si="5"/>
        <v>54</v>
      </c>
      <c r="AN27" s="57">
        <f t="shared" si="5"/>
        <v>54</v>
      </c>
      <c r="AO27" s="57">
        <f t="shared" si="5"/>
        <v>45</v>
      </c>
      <c r="AP27" s="57">
        <f t="shared" si="5"/>
        <v>45</v>
      </c>
      <c r="AQ27" s="57">
        <f t="shared" si="5"/>
        <v>54</v>
      </c>
      <c r="AR27" s="57">
        <f t="shared" si="5"/>
        <v>54</v>
      </c>
      <c r="AS27" s="57">
        <f t="shared" si="5"/>
        <v>54</v>
      </c>
      <c r="AT27" s="57">
        <f t="shared" si="5"/>
        <v>54</v>
      </c>
      <c r="AU27" s="57">
        <f t="shared" si="5"/>
        <v>54</v>
      </c>
      <c r="AV27" s="57">
        <f t="shared" si="5"/>
        <v>36</v>
      </c>
      <c r="AW27" s="59"/>
      <c r="AX27" s="26">
        <f t="shared" si="1"/>
        <v>1188</v>
      </c>
      <c r="AY27" s="21">
        <f t="shared" si="0"/>
        <v>2106</v>
      </c>
    </row>
    <row r="28" spans="1:51" s="103" customFormat="1" ht="33" customHeight="1" x14ac:dyDescent="0.4">
      <c r="A28" s="98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 t="s">
        <v>90</v>
      </c>
      <c r="W28" s="100"/>
      <c r="X28" s="101"/>
      <c r="Y28" s="101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 t="s">
        <v>90</v>
      </c>
      <c r="AR28" s="99"/>
      <c r="AS28" s="99"/>
      <c r="AT28" s="99" t="s">
        <v>90</v>
      </c>
      <c r="AU28" s="99"/>
      <c r="AV28" s="99" t="s">
        <v>91</v>
      </c>
      <c r="AW28" s="99" t="s">
        <v>92</v>
      </c>
      <c r="AX28" s="100"/>
      <c r="AY28" s="102"/>
    </row>
    <row r="29" spans="1:51" ht="14.25" customHeight="1" x14ac:dyDescent="0.25">
      <c r="A29" s="210" t="s">
        <v>232</v>
      </c>
      <c r="B29" s="210"/>
      <c r="C29" s="210"/>
      <c r="D29" s="210"/>
    </row>
    <row r="30" spans="1:51" s="209" customFormat="1" ht="11.45" customHeight="1" x14ac:dyDescent="0.25">
      <c r="A30" s="207" t="s">
        <v>231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208"/>
    </row>
    <row r="31" spans="1:51" ht="11.45" customHeight="1" x14ac:dyDescent="0.25">
      <c r="A31" s="107" t="s">
        <v>46</v>
      </c>
      <c r="B31" s="108" t="s">
        <v>94</v>
      </c>
      <c r="C31" s="109" t="s">
        <v>95</v>
      </c>
      <c r="D31" s="110" t="s">
        <v>36</v>
      </c>
      <c r="E31" s="110"/>
      <c r="F31" s="110"/>
      <c r="G31" s="110"/>
      <c r="H31" s="110" t="s">
        <v>37</v>
      </c>
      <c r="I31" s="110"/>
      <c r="J31" s="110"/>
      <c r="K31" s="110"/>
      <c r="L31" s="111" t="s">
        <v>96</v>
      </c>
      <c r="M31" s="104" t="s">
        <v>38</v>
      </c>
      <c r="N31" s="105"/>
      <c r="O31" s="105"/>
      <c r="P31" s="111" t="s">
        <v>97</v>
      </c>
      <c r="Q31" s="110" t="s">
        <v>39</v>
      </c>
      <c r="R31" s="110"/>
      <c r="S31" s="110"/>
      <c r="T31" s="110"/>
      <c r="U31" s="104" t="s">
        <v>40</v>
      </c>
      <c r="V31" s="105"/>
      <c r="W31" s="105"/>
      <c r="X31" s="106"/>
      <c r="Y31" s="112" t="s">
        <v>98</v>
      </c>
      <c r="Z31" s="104" t="s">
        <v>41</v>
      </c>
      <c r="AA31" s="105"/>
      <c r="AB31" s="106"/>
      <c r="AC31" s="112" t="s">
        <v>99</v>
      </c>
      <c r="AD31" s="110" t="s">
        <v>42</v>
      </c>
      <c r="AE31" s="110"/>
      <c r="AF31" s="110"/>
      <c r="AG31" s="110"/>
      <c r="AH31" s="110" t="s">
        <v>43</v>
      </c>
      <c r="AI31" s="110"/>
      <c r="AJ31" s="110"/>
      <c r="AK31" s="110"/>
      <c r="AL31" s="112" t="s">
        <v>100</v>
      </c>
      <c r="AM31" s="104" t="s">
        <v>44</v>
      </c>
      <c r="AN31" s="105"/>
      <c r="AO31" s="105"/>
      <c r="AP31" s="113" t="s">
        <v>101</v>
      </c>
      <c r="AQ31" s="110" t="s">
        <v>45</v>
      </c>
      <c r="AR31" s="110"/>
      <c r="AS31" s="110"/>
      <c r="AT31" s="110"/>
      <c r="AU31" s="114" t="s">
        <v>102</v>
      </c>
    </row>
    <row r="32" spans="1:51" ht="63" customHeight="1" x14ac:dyDescent="0.25">
      <c r="A32" s="115"/>
      <c r="B32" s="108"/>
      <c r="C32" s="109"/>
      <c r="D32" s="116" t="s">
        <v>103</v>
      </c>
      <c r="E32" s="116" t="s">
        <v>104</v>
      </c>
      <c r="F32" s="116" t="s">
        <v>105</v>
      </c>
      <c r="G32" s="116" t="s">
        <v>106</v>
      </c>
      <c r="H32" s="117" t="s">
        <v>107</v>
      </c>
      <c r="I32" s="117" t="s">
        <v>108</v>
      </c>
      <c r="J32" s="117" t="s">
        <v>109</v>
      </c>
      <c r="K32" s="117" t="s">
        <v>110</v>
      </c>
      <c r="L32" s="118"/>
      <c r="M32" s="117" t="s">
        <v>111</v>
      </c>
      <c r="N32" s="117" t="s">
        <v>112</v>
      </c>
      <c r="O32" s="119" t="s">
        <v>113</v>
      </c>
      <c r="P32" s="118"/>
      <c r="Q32" s="117" t="s">
        <v>114</v>
      </c>
      <c r="R32" s="117" t="s">
        <v>115</v>
      </c>
      <c r="S32" s="117" t="s">
        <v>116</v>
      </c>
      <c r="T32" s="117" t="s">
        <v>117</v>
      </c>
      <c r="U32" s="120" t="s">
        <v>118</v>
      </c>
      <c r="V32" s="120" t="s">
        <v>118</v>
      </c>
      <c r="W32" s="117" t="s">
        <v>119</v>
      </c>
      <c r="X32" s="117" t="s">
        <v>120</v>
      </c>
      <c r="Y32" s="121"/>
      <c r="Z32" s="117" t="s">
        <v>121</v>
      </c>
      <c r="AA32" s="117" t="s">
        <v>122</v>
      </c>
      <c r="AB32" s="117" t="s">
        <v>123</v>
      </c>
      <c r="AC32" s="121"/>
      <c r="AD32" s="117" t="s">
        <v>124</v>
      </c>
      <c r="AE32" s="117" t="s">
        <v>125</v>
      </c>
      <c r="AF32" s="117" t="s">
        <v>126</v>
      </c>
      <c r="AG32" s="117" t="s">
        <v>127</v>
      </c>
      <c r="AH32" s="117" t="s">
        <v>128</v>
      </c>
      <c r="AI32" s="117" t="s">
        <v>129</v>
      </c>
      <c r="AJ32" s="117" t="s">
        <v>130</v>
      </c>
      <c r="AK32" s="117" t="s">
        <v>131</v>
      </c>
      <c r="AL32" s="121"/>
      <c r="AM32" s="117" t="s">
        <v>132</v>
      </c>
      <c r="AN32" s="117" t="s">
        <v>133</v>
      </c>
      <c r="AO32" s="117" t="s">
        <v>134</v>
      </c>
      <c r="AP32" s="122"/>
      <c r="AQ32" s="117" t="s">
        <v>135</v>
      </c>
      <c r="AR32" s="117" t="s">
        <v>136</v>
      </c>
      <c r="AS32" s="117" t="s">
        <v>137</v>
      </c>
      <c r="AT32" s="117" t="s">
        <v>138</v>
      </c>
      <c r="AU32" s="123"/>
    </row>
    <row r="33" spans="1:47" ht="11.45" customHeight="1" x14ac:dyDescent="0.25">
      <c r="A33" s="115"/>
      <c r="B33" s="108"/>
      <c r="C33" s="109"/>
      <c r="D33" s="108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3"/>
    </row>
    <row r="34" spans="1:47" ht="11.45" customHeight="1" x14ac:dyDescent="0.25">
      <c r="A34" s="115"/>
      <c r="B34" s="108"/>
      <c r="C34" s="109"/>
      <c r="D34" s="50">
        <v>35</v>
      </c>
      <c r="E34" s="50">
        <v>36</v>
      </c>
      <c r="F34" s="50">
        <v>37</v>
      </c>
      <c r="G34" s="50">
        <v>38</v>
      </c>
      <c r="H34" s="50">
        <v>39</v>
      </c>
      <c r="I34" s="50">
        <v>40</v>
      </c>
      <c r="J34" s="50">
        <v>41</v>
      </c>
      <c r="K34" s="50">
        <v>42</v>
      </c>
      <c r="L34" s="50">
        <v>43</v>
      </c>
      <c r="M34" s="50">
        <v>45</v>
      </c>
      <c r="N34" s="50">
        <v>46</v>
      </c>
      <c r="O34" s="50">
        <v>47</v>
      </c>
      <c r="P34" s="50">
        <v>48</v>
      </c>
      <c r="Q34" s="50">
        <v>49</v>
      </c>
      <c r="R34" s="50">
        <v>50</v>
      </c>
      <c r="S34" s="50">
        <v>51</v>
      </c>
      <c r="T34" s="50">
        <v>52</v>
      </c>
      <c r="U34" s="125">
        <v>1</v>
      </c>
      <c r="V34" s="125">
        <v>2</v>
      </c>
      <c r="W34" s="50">
        <v>3</v>
      </c>
      <c r="X34" s="50">
        <v>4</v>
      </c>
      <c r="Y34" s="50">
        <v>5</v>
      </c>
      <c r="Z34" s="50">
        <v>6</v>
      </c>
      <c r="AA34" s="50">
        <v>5</v>
      </c>
      <c r="AB34" s="50">
        <v>7</v>
      </c>
      <c r="AC34" s="50">
        <v>8</v>
      </c>
      <c r="AD34" s="50">
        <v>9</v>
      </c>
      <c r="AE34" s="50">
        <v>10</v>
      </c>
      <c r="AF34" s="50">
        <v>11</v>
      </c>
      <c r="AG34" s="50">
        <v>12</v>
      </c>
      <c r="AH34" s="50">
        <v>13</v>
      </c>
      <c r="AI34" s="50">
        <v>14</v>
      </c>
      <c r="AJ34" s="50">
        <v>15</v>
      </c>
      <c r="AK34" s="50">
        <v>16</v>
      </c>
      <c r="AL34" s="50">
        <v>17</v>
      </c>
      <c r="AM34" s="50">
        <v>18</v>
      </c>
      <c r="AN34" s="50">
        <v>19</v>
      </c>
      <c r="AO34" s="50">
        <v>20</v>
      </c>
      <c r="AP34" s="50">
        <v>21</v>
      </c>
      <c r="AQ34" s="50">
        <v>22</v>
      </c>
      <c r="AR34" s="50">
        <v>23</v>
      </c>
      <c r="AS34" s="50">
        <v>24</v>
      </c>
      <c r="AT34" s="50">
        <v>25</v>
      </c>
      <c r="AU34" s="123"/>
    </row>
    <row r="35" spans="1:47" ht="11.45" customHeight="1" x14ac:dyDescent="0.25">
      <c r="A35" s="115"/>
      <c r="B35" s="108"/>
      <c r="C35" s="109"/>
      <c r="D35" s="108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3"/>
    </row>
    <row r="36" spans="1:47" ht="11.45" customHeight="1" x14ac:dyDescent="0.25">
      <c r="A36" s="126"/>
      <c r="B36" s="108"/>
      <c r="C36" s="109"/>
      <c r="D36" s="50">
        <v>1</v>
      </c>
      <c r="E36" s="50">
        <v>2</v>
      </c>
      <c r="F36" s="50">
        <v>3</v>
      </c>
      <c r="G36" s="50">
        <v>4</v>
      </c>
      <c r="H36" s="50">
        <v>5</v>
      </c>
      <c r="I36" s="50">
        <v>6</v>
      </c>
      <c r="J36" s="50">
        <v>7</v>
      </c>
      <c r="K36" s="50">
        <v>8</v>
      </c>
      <c r="L36" s="50">
        <v>9</v>
      </c>
      <c r="M36" s="50">
        <v>10</v>
      </c>
      <c r="N36" s="50">
        <v>11</v>
      </c>
      <c r="O36" s="50">
        <v>12</v>
      </c>
      <c r="P36" s="50">
        <v>13</v>
      </c>
      <c r="Q36" s="50">
        <v>14</v>
      </c>
      <c r="R36" s="50">
        <v>15</v>
      </c>
      <c r="S36" s="50">
        <v>16</v>
      </c>
      <c r="T36" s="50">
        <v>17</v>
      </c>
      <c r="U36" s="127">
        <v>19</v>
      </c>
      <c r="V36" s="127">
        <v>20</v>
      </c>
      <c r="W36" s="50">
        <v>21</v>
      </c>
      <c r="X36" s="50">
        <v>22</v>
      </c>
      <c r="Y36" s="50">
        <v>23</v>
      </c>
      <c r="Z36" s="50">
        <v>24</v>
      </c>
      <c r="AA36" s="50">
        <v>25</v>
      </c>
      <c r="AB36" s="50">
        <v>26</v>
      </c>
      <c r="AC36" s="50">
        <v>27</v>
      </c>
      <c r="AD36" s="50">
        <v>28</v>
      </c>
      <c r="AE36" s="50">
        <v>29</v>
      </c>
      <c r="AF36" s="50">
        <v>30</v>
      </c>
      <c r="AG36" s="50">
        <v>31</v>
      </c>
      <c r="AH36" s="50">
        <v>32</v>
      </c>
      <c r="AI36" s="50">
        <v>33</v>
      </c>
      <c r="AJ36" s="50">
        <v>34</v>
      </c>
      <c r="AK36" s="50">
        <v>35</v>
      </c>
      <c r="AL36" s="50">
        <v>36</v>
      </c>
      <c r="AM36" s="50">
        <v>37</v>
      </c>
      <c r="AN36" s="50">
        <v>38</v>
      </c>
      <c r="AO36" s="50">
        <v>39</v>
      </c>
      <c r="AP36" s="50">
        <v>40</v>
      </c>
      <c r="AQ36" s="50">
        <v>41</v>
      </c>
      <c r="AR36" s="50">
        <v>42</v>
      </c>
      <c r="AS36" s="50">
        <v>43</v>
      </c>
      <c r="AT36" s="50">
        <v>44</v>
      </c>
      <c r="AU36" s="128"/>
    </row>
    <row r="37" spans="1:47" ht="11.45" customHeight="1" x14ac:dyDescent="0.25">
      <c r="A37" s="129" t="s">
        <v>139</v>
      </c>
      <c r="B37" s="130" t="s">
        <v>53</v>
      </c>
      <c r="C37" s="131">
        <v>48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50"/>
      <c r="Q37" s="50"/>
      <c r="R37" s="50"/>
      <c r="S37" s="50"/>
      <c r="T37" s="50"/>
      <c r="U37" s="120" t="s">
        <v>118</v>
      </c>
      <c r="V37" s="120" t="s">
        <v>118</v>
      </c>
      <c r="W37" s="50"/>
      <c r="X37" s="50">
        <v>4</v>
      </c>
      <c r="Y37" s="50">
        <v>2</v>
      </c>
      <c r="Z37" s="50">
        <v>4</v>
      </c>
      <c r="AA37" s="50">
        <v>4</v>
      </c>
      <c r="AB37" s="50">
        <v>4</v>
      </c>
      <c r="AC37" s="50">
        <v>2</v>
      </c>
      <c r="AD37" s="50">
        <v>2</v>
      </c>
      <c r="AE37" s="50">
        <v>4</v>
      </c>
      <c r="AF37" s="50">
        <v>4</v>
      </c>
      <c r="AG37" s="50">
        <v>2</v>
      </c>
      <c r="AH37" s="50">
        <v>2</v>
      </c>
      <c r="AI37" s="50">
        <v>2</v>
      </c>
      <c r="AJ37" s="50">
        <v>2</v>
      </c>
      <c r="AK37" s="50">
        <v>2</v>
      </c>
      <c r="AL37" s="50">
        <v>2</v>
      </c>
      <c r="AM37" s="50">
        <v>2</v>
      </c>
      <c r="AN37" s="50">
        <v>2</v>
      </c>
      <c r="AO37" s="133">
        <v>2</v>
      </c>
      <c r="AP37" s="50"/>
      <c r="AQ37" s="134"/>
      <c r="AR37" s="135"/>
      <c r="AS37" s="134"/>
      <c r="AT37" s="135"/>
      <c r="AU37" s="136">
        <f>SUM(P37:AT37)</f>
        <v>48</v>
      </c>
    </row>
    <row r="38" spans="1:47" ht="11.45" customHeight="1" x14ac:dyDescent="0.25">
      <c r="A38" s="129" t="s">
        <v>140</v>
      </c>
      <c r="B38" s="130" t="s">
        <v>51</v>
      </c>
      <c r="C38" s="131">
        <v>54</v>
      </c>
      <c r="D38" s="50">
        <v>2</v>
      </c>
      <c r="E38" s="50">
        <v>2</v>
      </c>
      <c r="F38" s="50">
        <v>2</v>
      </c>
      <c r="G38" s="50">
        <v>2</v>
      </c>
      <c r="H38" s="50">
        <v>2</v>
      </c>
      <c r="I38" s="50">
        <v>2</v>
      </c>
      <c r="J38" s="50">
        <v>2</v>
      </c>
      <c r="K38" s="50">
        <v>2</v>
      </c>
      <c r="L38" s="50">
        <v>2</v>
      </c>
      <c r="M38" s="50">
        <v>2</v>
      </c>
      <c r="N38" s="137">
        <v>2</v>
      </c>
      <c r="O38" s="50"/>
      <c r="P38" s="50"/>
      <c r="Q38" s="50"/>
      <c r="R38" s="50"/>
      <c r="S38" s="50"/>
      <c r="T38" s="50"/>
      <c r="U38" s="120" t="s">
        <v>118</v>
      </c>
      <c r="V38" s="120" t="s">
        <v>118</v>
      </c>
      <c r="W38" s="50"/>
      <c r="X38" s="50">
        <v>2</v>
      </c>
      <c r="Y38" s="50">
        <v>2</v>
      </c>
      <c r="Z38" s="50">
        <v>2</v>
      </c>
      <c r="AA38" s="50">
        <v>2</v>
      </c>
      <c r="AB38" s="50">
        <v>2</v>
      </c>
      <c r="AC38" s="50">
        <v>2</v>
      </c>
      <c r="AD38" s="50">
        <v>2</v>
      </c>
      <c r="AE38" s="50">
        <v>2</v>
      </c>
      <c r="AF38" s="50">
        <v>2</v>
      </c>
      <c r="AG38" s="50">
        <v>2</v>
      </c>
      <c r="AH38" s="50">
        <v>2</v>
      </c>
      <c r="AI38" s="50">
        <v>2</v>
      </c>
      <c r="AJ38" s="50">
        <v>2</v>
      </c>
      <c r="AK38" s="50">
        <v>2</v>
      </c>
      <c r="AL38" s="50">
        <v>2</v>
      </c>
      <c r="AM38" s="137">
        <v>2</v>
      </c>
      <c r="AN38" s="50"/>
      <c r="AO38" s="50"/>
      <c r="AP38" s="50"/>
      <c r="AQ38" s="134"/>
      <c r="AR38" s="135"/>
      <c r="AS38" s="134"/>
      <c r="AT38" s="135"/>
      <c r="AU38" s="136">
        <f t="shared" ref="AU38:AU55" si="6">SUM(D38:AT38)</f>
        <v>54</v>
      </c>
    </row>
    <row r="39" spans="1:47" ht="11.45" customHeight="1" x14ac:dyDescent="0.25">
      <c r="A39" s="129" t="s">
        <v>141</v>
      </c>
      <c r="B39" s="130" t="s">
        <v>55</v>
      </c>
      <c r="C39" s="131">
        <v>54</v>
      </c>
      <c r="D39" s="50"/>
      <c r="E39" s="50">
        <v>2</v>
      </c>
      <c r="F39" s="50">
        <v>2</v>
      </c>
      <c r="G39" s="50">
        <v>2</v>
      </c>
      <c r="H39" s="50">
        <v>2</v>
      </c>
      <c r="I39" s="50">
        <v>2</v>
      </c>
      <c r="J39" s="50"/>
      <c r="K39" s="50">
        <v>2</v>
      </c>
      <c r="L39" s="50"/>
      <c r="M39" s="50">
        <v>2</v>
      </c>
      <c r="N39" s="50"/>
      <c r="O39" s="50">
        <v>2</v>
      </c>
      <c r="P39" s="50"/>
      <c r="Q39" s="50">
        <v>2</v>
      </c>
      <c r="R39" s="50"/>
      <c r="S39" s="50">
        <v>2</v>
      </c>
      <c r="T39" s="138">
        <v>2</v>
      </c>
      <c r="U39" s="120" t="s">
        <v>118</v>
      </c>
      <c r="V39" s="120" t="s">
        <v>118</v>
      </c>
      <c r="W39" s="50">
        <v>4</v>
      </c>
      <c r="X39" s="50">
        <v>2</v>
      </c>
      <c r="Y39" s="50">
        <v>2</v>
      </c>
      <c r="Z39" s="50">
        <v>2</v>
      </c>
      <c r="AA39" s="50">
        <v>2</v>
      </c>
      <c r="AB39" s="50">
        <v>2</v>
      </c>
      <c r="AC39" s="50"/>
      <c r="AD39" s="50"/>
      <c r="AE39" s="50"/>
      <c r="AF39" s="50">
        <v>2</v>
      </c>
      <c r="AG39" s="50">
        <v>2</v>
      </c>
      <c r="AH39" s="50"/>
      <c r="AI39" s="50">
        <v>2</v>
      </c>
      <c r="AJ39" s="50">
        <v>2</v>
      </c>
      <c r="AK39" s="50">
        <v>2</v>
      </c>
      <c r="AL39" s="50">
        <v>2</v>
      </c>
      <c r="AM39" s="50">
        <v>2</v>
      </c>
      <c r="AN39" s="50">
        <v>2</v>
      </c>
      <c r="AO39" s="138">
        <v>2</v>
      </c>
      <c r="AP39" s="50"/>
      <c r="AQ39" s="134"/>
      <c r="AR39" s="135"/>
      <c r="AS39" s="134"/>
      <c r="AT39" s="135"/>
      <c r="AU39" s="136">
        <f t="shared" si="6"/>
        <v>54</v>
      </c>
    </row>
    <row r="40" spans="1:47" ht="11.45" customHeight="1" x14ac:dyDescent="0.25">
      <c r="A40" s="130" t="s">
        <v>142</v>
      </c>
      <c r="B40" s="130" t="s">
        <v>143</v>
      </c>
      <c r="C40" s="131">
        <v>48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120" t="s">
        <v>118</v>
      </c>
      <c r="V40" s="120" t="s">
        <v>118</v>
      </c>
      <c r="W40" s="50">
        <v>4</v>
      </c>
      <c r="X40" s="50">
        <v>2</v>
      </c>
      <c r="Y40" s="50">
        <v>4</v>
      </c>
      <c r="Z40" s="50">
        <v>4</v>
      </c>
      <c r="AA40" s="50">
        <v>4</v>
      </c>
      <c r="AB40" s="50">
        <v>4</v>
      </c>
      <c r="AC40" s="50">
        <v>4</v>
      </c>
      <c r="AD40" s="50">
        <v>4</v>
      </c>
      <c r="AE40" s="50">
        <v>2</v>
      </c>
      <c r="AF40" s="50">
        <v>2</v>
      </c>
      <c r="AG40" s="50">
        <v>2</v>
      </c>
      <c r="AH40" s="50">
        <v>2</v>
      </c>
      <c r="AI40" s="50">
        <v>2</v>
      </c>
      <c r="AJ40" s="50">
        <v>2</v>
      </c>
      <c r="AK40" s="50">
        <v>2</v>
      </c>
      <c r="AL40" s="50">
        <v>2</v>
      </c>
      <c r="AM40" s="50"/>
      <c r="AN40" s="50"/>
      <c r="AO40" s="133">
        <v>2</v>
      </c>
      <c r="AP40" s="50"/>
      <c r="AQ40" s="134"/>
      <c r="AR40" s="135"/>
      <c r="AS40" s="134"/>
      <c r="AT40" s="135"/>
      <c r="AU40" s="136">
        <f t="shared" si="6"/>
        <v>48</v>
      </c>
    </row>
    <row r="41" spans="1:47" ht="11.45" customHeight="1" x14ac:dyDescent="0.25">
      <c r="A41" s="139" t="s">
        <v>144</v>
      </c>
      <c r="B41" s="140" t="s">
        <v>145</v>
      </c>
      <c r="C41" s="131">
        <v>112</v>
      </c>
      <c r="D41" s="141">
        <v>2</v>
      </c>
      <c r="E41" s="141">
        <v>2</v>
      </c>
      <c r="F41" s="141">
        <v>4</v>
      </c>
      <c r="G41" s="141">
        <v>2</v>
      </c>
      <c r="H41" s="141">
        <v>4</v>
      </c>
      <c r="I41" s="141">
        <v>4</v>
      </c>
      <c r="J41" s="141">
        <v>2</v>
      </c>
      <c r="K41" s="141">
        <v>4</v>
      </c>
      <c r="L41" s="141">
        <v>4</v>
      </c>
      <c r="M41" s="141">
        <v>2</v>
      </c>
      <c r="N41" s="141">
        <v>4</v>
      </c>
      <c r="O41" s="141">
        <v>4</v>
      </c>
      <c r="P41" s="141">
        <v>2</v>
      </c>
      <c r="Q41" s="141">
        <v>4</v>
      </c>
      <c r="R41" s="141">
        <v>4</v>
      </c>
      <c r="S41" s="141">
        <v>2</v>
      </c>
      <c r="T41" s="142">
        <v>2</v>
      </c>
      <c r="U41" s="143" t="s">
        <v>118</v>
      </c>
      <c r="V41" s="143" t="s">
        <v>118</v>
      </c>
      <c r="W41" s="141"/>
      <c r="X41" s="141">
        <v>2</v>
      </c>
      <c r="Y41" s="141">
        <v>4</v>
      </c>
      <c r="Z41" s="141">
        <v>4</v>
      </c>
      <c r="AA41" s="141">
        <v>4</v>
      </c>
      <c r="AB41" s="141">
        <v>2</v>
      </c>
      <c r="AC41" s="141">
        <v>4</v>
      </c>
      <c r="AD41" s="141">
        <v>4</v>
      </c>
      <c r="AE41" s="141">
        <v>4</v>
      </c>
      <c r="AF41" s="141">
        <v>2</v>
      </c>
      <c r="AG41" s="141">
        <v>4</v>
      </c>
      <c r="AH41" s="141">
        <v>4</v>
      </c>
      <c r="AI41" s="141">
        <v>4</v>
      </c>
      <c r="AJ41" s="141">
        <v>2</v>
      </c>
      <c r="AK41" s="141">
        <v>4</v>
      </c>
      <c r="AL41" s="141">
        <v>4</v>
      </c>
      <c r="AM41" s="141">
        <v>4</v>
      </c>
      <c r="AN41" s="141">
        <v>4</v>
      </c>
      <c r="AO41" s="144">
        <v>12</v>
      </c>
      <c r="AP41" s="141"/>
      <c r="AQ41" s="134"/>
      <c r="AR41" s="135"/>
      <c r="AS41" s="134"/>
      <c r="AT41" s="135"/>
      <c r="AU41" s="136">
        <f t="shared" si="6"/>
        <v>124</v>
      </c>
    </row>
    <row r="42" spans="1:47" ht="11.45" customHeight="1" x14ac:dyDescent="0.25">
      <c r="A42" s="145" t="s">
        <v>146</v>
      </c>
      <c r="B42" s="145" t="s">
        <v>147</v>
      </c>
      <c r="C42" s="131">
        <v>60</v>
      </c>
      <c r="D42" s="50">
        <v>4</v>
      </c>
      <c r="E42" s="50">
        <v>4</v>
      </c>
      <c r="F42" s="50">
        <v>4</v>
      </c>
      <c r="G42" s="50">
        <v>4</v>
      </c>
      <c r="H42" s="50">
        <v>4</v>
      </c>
      <c r="I42" s="50">
        <v>4</v>
      </c>
      <c r="J42" s="50">
        <v>4</v>
      </c>
      <c r="K42" s="50">
        <v>4</v>
      </c>
      <c r="L42" s="50">
        <v>2</v>
      </c>
      <c r="M42" s="50">
        <v>2</v>
      </c>
      <c r="N42" s="50">
        <v>2</v>
      </c>
      <c r="O42" s="50">
        <v>2</v>
      </c>
      <c r="P42" s="50">
        <v>4</v>
      </c>
      <c r="Q42" s="50">
        <v>4</v>
      </c>
      <c r="R42" s="50">
        <v>4</v>
      </c>
      <c r="S42" s="50">
        <v>4</v>
      </c>
      <c r="T42" s="133">
        <v>4</v>
      </c>
      <c r="U42" s="120" t="s">
        <v>118</v>
      </c>
      <c r="V42" s="120" t="s">
        <v>118</v>
      </c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134"/>
      <c r="AR42" s="135"/>
      <c r="AS42" s="134"/>
      <c r="AT42" s="135"/>
      <c r="AU42" s="136">
        <f t="shared" si="6"/>
        <v>60</v>
      </c>
    </row>
    <row r="43" spans="1:47" x14ac:dyDescent="0.25">
      <c r="A43" s="145" t="s">
        <v>148</v>
      </c>
      <c r="B43" s="145" t="s">
        <v>149</v>
      </c>
      <c r="C43" s="131">
        <v>48</v>
      </c>
      <c r="D43" s="50">
        <v>6</v>
      </c>
      <c r="E43" s="50">
        <v>6</v>
      </c>
      <c r="F43" s="50">
        <v>4</v>
      </c>
      <c r="G43" s="50">
        <v>4</v>
      </c>
      <c r="H43" s="50">
        <v>4</v>
      </c>
      <c r="I43" s="50">
        <v>2</v>
      </c>
      <c r="J43" s="50">
        <v>2</v>
      </c>
      <c r="K43" s="50">
        <v>2</v>
      </c>
      <c r="L43" s="50">
        <v>2</v>
      </c>
      <c r="M43" s="50">
        <v>2</v>
      </c>
      <c r="N43" s="50">
        <v>2</v>
      </c>
      <c r="O43" s="50">
        <v>2</v>
      </c>
      <c r="P43" s="50">
        <v>2</v>
      </c>
      <c r="Q43" s="50">
        <v>2</v>
      </c>
      <c r="R43" s="50">
        <v>2</v>
      </c>
      <c r="S43" s="50">
        <v>2</v>
      </c>
      <c r="T43" s="133">
        <v>2</v>
      </c>
      <c r="U43" s="120" t="s">
        <v>118</v>
      </c>
      <c r="V43" s="120" t="s">
        <v>118</v>
      </c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134"/>
      <c r="AR43" s="135"/>
      <c r="AS43" s="134"/>
      <c r="AT43" s="135"/>
      <c r="AU43" s="136">
        <f t="shared" si="6"/>
        <v>48</v>
      </c>
    </row>
    <row r="44" spans="1:47" ht="21" x14ac:dyDescent="0.25">
      <c r="A44" s="146" t="s">
        <v>150</v>
      </c>
      <c r="B44" s="146" t="s">
        <v>151</v>
      </c>
      <c r="C44" s="131">
        <v>152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3" t="s">
        <v>118</v>
      </c>
      <c r="V44" s="143" t="s">
        <v>118</v>
      </c>
      <c r="W44" s="141"/>
      <c r="X44" s="141">
        <v>10</v>
      </c>
      <c r="Y44" s="141">
        <v>10</v>
      </c>
      <c r="Z44" s="141">
        <v>10</v>
      </c>
      <c r="AA44" s="141">
        <v>10</v>
      </c>
      <c r="AB44" s="141">
        <v>10</v>
      </c>
      <c r="AC44" s="141">
        <v>8</v>
      </c>
      <c r="AD44" s="141">
        <v>8</v>
      </c>
      <c r="AE44" s="141">
        <v>8</v>
      </c>
      <c r="AF44" s="141">
        <v>8</v>
      </c>
      <c r="AG44" s="141">
        <v>8</v>
      </c>
      <c r="AH44" s="141">
        <v>8</v>
      </c>
      <c r="AI44" s="141">
        <v>8</v>
      </c>
      <c r="AJ44" s="141">
        <v>8</v>
      </c>
      <c r="AK44" s="141">
        <v>8</v>
      </c>
      <c r="AL44" s="141">
        <v>8</v>
      </c>
      <c r="AM44" s="141">
        <v>8</v>
      </c>
      <c r="AN44" s="141">
        <v>8</v>
      </c>
      <c r="AO44" s="141">
        <v>6</v>
      </c>
      <c r="AP44" s="144">
        <v>12</v>
      </c>
      <c r="AQ44" s="134"/>
      <c r="AR44" s="135"/>
      <c r="AS44" s="134"/>
      <c r="AT44" s="135"/>
      <c r="AU44" s="136">
        <f t="shared" si="6"/>
        <v>164</v>
      </c>
    </row>
    <row r="45" spans="1:47" x14ac:dyDescent="0.25">
      <c r="A45" s="145" t="s">
        <v>152</v>
      </c>
      <c r="B45" s="145" t="s">
        <v>153</v>
      </c>
      <c r="C45" s="131">
        <v>42</v>
      </c>
      <c r="D45" s="50">
        <v>6</v>
      </c>
      <c r="E45" s="50">
        <v>2</v>
      </c>
      <c r="F45" s="50">
        <v>2</v>
      </c>
      <c r="G45" s="50">
        <v>4</v>
      </c>
      <c r="H45" s="50">
        <v>4</v>
      </c>
      <c r="I45" s="50"/>
      <c r="J45" s="50">
        <v>4</v>
      </c>
      <c r="K45" s="50"/>
      <c r="L45" s="50">
        <v>4</v>
      </c>
      <c r="M45" s="50">
        <v>4</v>
      </c>
      <c r="N45" s="50">
        <v>4</v>
      </c>
      <c r="O45" s="50">
        <v>4</v>
      </c>
      <c r="P45" s="133">
        <v>4</v>
      </c>
      <c r="Q45" s="50"/>
      <c r="R45" s="50"/>
      <c r="S45" s="50"/>
      <c r="T45" s="50"/>
      <c r="U45" s="120" t="s">
        <v>118</v>
      </c>
      <c r="V45" s="120" t="s">
        <v>118</v>
      </c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134"/>
      <c r="AR45" s="135"/>
      <c r="AS45" s="134"/>
      <c r="AT45" s="135"/>
      <c r="AU45" s="136">
        <f t="shared" si="6"/>
        <v>42</v>
      </c>
    </row>
    <row r="46" spans="1:47" x14ac:dyDescent="0.25">
      <c r="A46" s="145" t="s">
        <v>154</v>
      </c>
      <c r="B46" s="145" t="s">
        <v>155</v>
      </c>
      <c r="C46" s="131">
        <v>68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120" t="s">
        <v>118</v>
      </c>
      <c r="V46" s="120" t="s">
        <v>118</v>
      </c>
      <c r="W46" s="50"/>
      <c r="X46" s="50">
        <v>2</v>
      </c>
      <c r="Y46" s="50">
        <v>4</v>
      </c>
      <c r="Z46" s="50">
        <v>4</v>
      </c>
      <c r="AA46" s="50">
        <v>4</v>
      </c>
      <c r="AB46" s="50">
        <v>4</v>
      </c>
      <c r="AC46" s="50">
        <v>4</v>
      </c>
      <c r="AD46" s="50">
        <v>4</v>
      </c>
      <c r="AE46" s="50">
        <v>4</v>
      </c>
      <c r="AF46" s="50">
        <v>4</v>
      </c>
      <c r="AG46" s="50">
        <v>4</v>
      </c>
      <c r="AH46" s="50">
        <v>4</v>
      </c>
      <c r="AI46" s="50">
        <v>4</v>
      </c>
      <c r="AJ46" s="50">
        <v>4</v>
      </c>
      <c r="AK46" s="50">
        <v>4</v>
      </c>
      <c r="AL46" s="50">
        <v>4</v>
      </c>
      <c r="AM46" s="50">
        <v>4</v>
      </c>
      <c r="AN46" s="50">
        <v>4</v>
      </c>
      <c r="AO46" s="133">
        <v>2</v>
      </c>
      <c r="AP46" s="50"/>
      <c r="AQ46" s="134"/>
      <c r="AR46" s="135"/>
      <c r="AS46" s="134"/>
      <c r="AT46" s="135"/>
      <c r="AU46" s="136">
        <f t="shared" si="6"/>
        <v>68</v>
      </c>
    </row>
    <row r="47" spans="1:47" ht="16.5" customHeight="1" x14ac:dyDescent="0.25">
      <c r="A47" s="146" t="s">
        <v>156</v>
      </c>
      <c r="B47" s="146" t="s">
        <v>157</v>
      </c>
      <c r="C47" s="131">
        <v>144</v>
      </c>
      <c r="D47" s="141">
        <v>8</v>
      </c>
      <c r="E47" s="141">
        <v>8</v>
      </c>
      <c r="F47" s="141">
        <v>8</v>
      </c>
      <c r="G47" s="141">
        <v>8</v>
      </c>
      <c r="H47" s="141">
        <v>8</v>
      </c>
      <c r="I47" s="141">
        <v>8</v>
      </c>
      <c r="J47" s="141">
        <v>8</v>
      </c>
      <c r="K47" s="141">
        <v>8</v>
      </c>
      <c r="L47" s="141">
        <v>8</v>
      </c>
      <c r="M47" s="141">
        <v>8</v>
      </c>
      <c r="N47" s="141">
        <v>8</v>
      </c>
      <c r="O47" s="141">
        <v>8</v>
      </c>
      <c r="P47" s="141">
        <v>8</v>
      </c>
      <c r="Q47" s="141">
        <v>10</v>
      </c>
      <c r="R47" s="141">
        <v>10</v>
      </c>
      <c r="S47" s="141">
        <v>10</v>
      </c>
      <c r="T47" s="141">
        <v>10</v>
      </c>
      <c r="U47" s="143" t="s">
        <v>118</v>
      </c>
      <c r="V47" s="143" t="s">
        <v>118</v>
      </c>
      <c r="W47" s="144">
        <v>12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34"/>
      <c r="AR47" s="135"/>
      <c r="AS47" s="134"/>
      <c r="AT47" s="135"/>
      <c r="AU47" s="136">
        <f t="shared" si="6"/>
        <v>156</v>
      </c>
    </row>
    <row r="48" spans="1:47" ht="24.75" customHeight="1" x14ac:dyDescent="0.25">
      <c r="A48" s="147" t="s">
        <v>158</v>
      </c>
      <c r="B48" s="148" t="s">
        <v>159</v>
      </c>
      <c r="C48" s="131">
        <v>100</v>
      </c>
      <c r="D48" s="141">
        <v>4</v>
      </c>
      <c r="E48" s="141">
        <v>6</v>
      </c>
      <c r="F48" s="141">
        <v>6</v>
      </c>
      <c r="G48" s="141">
        <v>6</v>
      </c>
      <c r="H48" s="141">
        <v>6</v>
      </c>
      <c r="I48" s="141">
        <v>6</v>
      </c>
      <c r="J48" s="141">
        <v>6</v>
      </c>
      <c r="K48" s="141">
        <v>6</v>
      </c>
      <c r="L48" s="141">
        <v>6</v>
      </c>
      <c r="M48" s="141">
        <v>6</v>
      </c>
      <c r="N48" s="141">
        <v>6</v>
      </c>
      <c r="O48" s="141">
        <v>6</v>
      </c>
      <c r="P48" s="141">
        <v>6</v>
      </c>
      <c r="Q48" s="141">
        <v>6</v>
      </c>
      <c r="R48" s="141">
        <v>6</v>
      </c>
      <c r="S48" s="141">
        <v>6</v>
      </c>
      <c r="T48" s="141">
        <v>6</v>
      </c>
      <c r="U48" s="143" t="s">
        <v>118</v>
      </c>
      <c r="V48" s="143" t="s">
        <v>118</v>
      </c>
      <c r="W48" s="144">
        <v>12</v>
      </c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34"/>
      <c r="AR48" s="135"/>
      <c r="AS48" s="134"/>
      <c r="AT48" s="135"/>
      <c r="AU48" s="136">
        <f t="shared" si="6"/>
        <v>112</v>
      </c>
    </row>
    <row r="49" spans="1:47" x14ac:dyDescent="0.25">
      <c r="A49" s="149" t="s">
        <v>160</v>
      </c>
      <c r="B49" s="150" t="s">
        <v>161</v>
      </c>
      <c r="C49" s="131">
        <v>72</v>
      </c>
      <c r="D49" s="50"/>
      <c r="E49" s="50"/>
      <c r="F49" s="50"/>
      <c r="G49" s="50"/>
      <c r="H49" s="50"/>
      <c r="I49" s="151">
        <v>6</v>
      </c>
      <c r="J49" s="151">
        <v>6</v>
      </c>
      <c r="K49" s="151">
        <v>6</v>
      </c>
      <c r="L49" s="151">
        <v>6</v>
      </c>
      <c r="M49" s="151">
        <v>6</v>
      </c>
      <c r="N49" s="151">
        <v>6</v>
      </c>
      <c r="O49" s="151">
        <v>6</v>
      </c>
      <c r="P49" s="151">
        <v>6</v>
      </c>
      <c r="Q49" s="151">
        <v>6</v>
      </c>
      <c r="R49" s="151">
        <v>6</v>
      </c>
      <c r="S49" s="151">
        <v>6</v>
      </c>
      <c r="T49" s="152">
        <v>6</v>
      </c>
      <c r="U49" s="120" t="s">
        <v>118</v>
      </c>
      <c r="V49" s="120" t="s">
        <v>118</v>
      </c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134"/>
      <c r="AR49" s="135"/>
      <c r="AS49" s="134"/>
      <c r="AT49" s="135"/>
      <c r="AU49" s="136">
        <f t="shared" si="6"/>
        <v>72</v>
      </c>
    </row>
    <row r="50" spans="1:47" x14ac:dyDescent="0.25">
      <c r="A50" s="149" t="s">
        <v>162</v>
      </c>
      <c r="B50" s="150" t="s">
        <v>163</v>
      </c>
      <c r="C50" s="131">
        <v>72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120" t="s">
        <v>118</v>
      </c>
      <c r="V50" s="120" t="s">
        <v>118</v>
      </c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135">
        <v>36</v>
      </c>
      <c r="AR50" s="144">
        <v>36</v>
      </c>
      <c r="AS50" s="135"/>
      <c r="AT50" s="135"/>
      <c r="AU50" s="136">
        <f t="shared" si="6"/>
        <v>72</v>
      </c>
    </row>
    <row r="51" spans="1:47" ht="21" x14ac:dyDescent="0.25">
      <c r="A51" s="147" t="s">
        <v>164</v>
      </c>
      <c r="B51" s="147" t="s">
        <v>165</v>
      </c>
      <c r="C51" s="131">
        <v>118</v>
      </c>
      <c r="D51" s="141">
        <v>4</v>
      </c>
      <c r="E51" s="141">
        <v>4</v>
      </c>
      <c r="F51" s="141">
        <v>4</v>
      </c>
      <c r="G51" s="141">
        <v>4</v>
      </c>
      <c r="H51" s="141">
        <v>2</v>
      </c>
      <c r="I51" s="141">
        <v>2</v>
      </c>
      <c r="J51" s="141">
        <v>2</v>
      </c>
      <c r="K51" s="141">
        <v>2</v>
      </c>
      <c r="L51" s="141">
        <v>2</v>
      </c>
      <c r="M51" s="141">
        <v>2</v>
      </c>
      <c r="N51" s="141">
        <v>2</v>
      </c>
      <c r="O51" s="141">
        <v>2</v>
      </c>
      <c r="P51" s="141">
        <v>4</v>
      </c>
      <c r="Q51" s="141">
        <v>2</v>
      </c>
      <c r="R51" s="141">
        <v>4</v>
      </c>
      <c r="S51" s="141">
        <v>4</v>
      </c>
      <c r="T51" s="142">
        <v>4</v>
      </c>
      <c r="U51" s="143" t="s">
        <v>118</v>
      </c>
      <c r="V51" s="143" t="s">
        <v>118</v>
      </c>
      <c r="W51" s="141"/>
      <c r="X51" s="141">
        <v>2</v>
      </c>
      <c r="Y51" s="141">
        <v>2</v>
      </c>
      <c r="Z51" s="141">
        <v>4</v>
      </c>
      <c r="AA51" s="141">
        <v>4</v>
      </c>
      <c r="AB51" s="141">
        <v>4</v>
      </c>
      <c r="AC51" s="141">
        <v>4</v>
      </c>
      <c r="AD51" s="141">
        <v>4</v>
      </c>
      <c r="AE51" s="141">
        <v>4</v>
      </c>
      <c r="AF51" s="141">
        <v>4</v>
      </c>
      <c r="AG51" s="141">
        <v>4</v>
      </c>
      <c r="AH51" s="141">
        <v>4</v>
      </c>
      <c r="AI51" s="141">
        <v>4</v>
      </c>
      <c r="AJ51" s="141">
        <v>4</v>
      </c>
      <c r="AK51" s="141">
        <v>4</v>
      </c>
      <c r="AL51" s="141">
        <v>4</v>
      </c>
      <c r="AM51" s="141">
        <v>4</v>
      </c>
      <c r="AN51" s="141">
        <v>4</v>
      </c>
      <c r="AO51" s="141">
        <v>4</v>
      </c>
      <c r="AP51" s="144">
        <v>12</v>
      </c>
      <c r="AQ51" s="135"/>
      <c r="AR51" s="135"/>
      <c r="AS51" s="135"/>
      <c r="AT51" s="135"/>
      <c r="AU51" s="136">
        <f t="shared" si="6"/>
        <v>130</v>
      </c>
    </row>
    <row r="52" spans="1:47" x14ac:dyDescent="0.25">
      <c r="A52" s="149" t="s">
        <v>166</v>
      </c>
      <c r="B52" s="150" t="s">
        <v>161</v>
      </c>
      <c r="C52" s="131">
        <v>72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120" t="s">
        <v>118</v>
      </c>
      <c r="V52" s="120" t="s">
        <v>118</v>
      </c>
      <c r="W52" s="50"/>
      <c r="X52" s="50"/>
      <c r="Y52" s="50"/>
      <c r="Z52" s="50"/>
      <c r="AA52" s="50"/>
      <c r="AB52" s="50"/>
      <c r="AC52" s="151">
        <v>6</v>
      </c>
      <c r="AD52" s="151">
        <v>6</v>
      </c>
      <c r="AE52" s="151">
        <v>6</v>
      </c>
      <c r="AF52" s="151">
        <v>6</v>
      </c>
      <c r="AG52" s="151">
        <v>6</v>
      </c>
      <c r="AH52" s="151">
        <v>6</v>
      </c>
      <c r="AI52" s="151">
        <v>6</v>
      </c>
      <c r="AJ52" s="151">
        <v>6</v>
      </c>
      <c r="AK52" s="151">
        <v>6</v>
      </c>
      <c r="AL52" s="151">
        <v>6</v>
      </c>
      <c r="AM52" s="151">
        <v>6</v>
      </c>
      <c r="AN52" s="152">
        <v>6</v>
      </c>
      <c r="AO52" s="132"/>
      <c r="AP52" s="132"/>
      <c r="AQ52" s="135"/>
      <c r="AR52" s="135"/>
      <c r="AS52" s="135"/>
      <c r="AT52" s="135"/>
      <c r="AU52" s="136">
        <f t="shared" si="6"/>
        <v>72</v>
      </c>
    </row>
    <row r="53" spans="1:47" x14ac:dyDescent="0.25">
      <c r="A53" s="149" t="s">
        <v>167</v>
      </c>
      <c r="B53" s="150" t="s">
        <v>163</v>
      </c>
      <c r="C53" s="131">
        <v>72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120" t="s">
        <v>118</v>
      </c>
      <c r="V53" s="120" t="s">
        <v>118</v>
      </c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135"/>
      <c r="AR53" s="135"/>
      <c r="AS53" s="135">
        <v>36</v>
      </c>
      <c r="AT53" s="144">
        <v>36</v>
      </c>
      <c r="AU53" s="136">
        <f t="shared" si="6"/>
        <v>72</v>
      </c>
    </row>
    <row r="54" spans="1:47" ht="22.5" x14ac:dyDescent="0.25">
      <c r="A54" s="149" t="s">
        <v>168</v>
      </c>
      <c r="B54" s="149" t="s">
        <v>169</v>
      </c>
      <c r="C54" s="131">
        <v>68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120" t="s">
        <v>118</v>
      </c>
      <c r="V54" s="120" t="s">
        <v>118</v>
      </c>
      <c r="W54" s="50">
        <v>4</v>
      </c>
      <c r="X54" s="50">
        <v>10</v>
      </c>
      <c r="Y54" s="50">
        <v>6</v>
      </c>
      <c r="Z54" s="50">
        <v>2</v>
      </c>
      <c r="AA54" s="50">
        <v>2</v>
      </c>
      <c r="AB54" s="50">
        <v>4</v>
      </c>
      <c r="AC54" s="50">
        <v>2</v>
      </c>
      <c r="AD54" s="50">
        <v>2</v>
      </c>
      <c r="AE54" s="50">
        <v>2</v>
      </c>
      <c r="AF54" s="50">
        <v>2</v>
      </c>
      <c r="AG54" s="50">
        <v>2</v>
      </c>
      <c r="AH54" s="50">
        <v>4</v>
      </c>
      <c r="AI54" s="50">
        <v>2</v>
      </c>
      <c r="AJ54" s="50">
        <v>4</v>
      </c>
      <c r="AK54" s="50">
        <v>2</v>
      </c>
      <c r="AL54" s="50">
        <v>2</v>
      </c>
      <c r="AM54" s="50">
        <v>4</v>
      </c>
      <c r="AN54" s="50">
        <v>6</v>
      </c>
      <c r="AO54" s="133">
        <v>6</v>
      </c>
      <c r="AP54" s="50"/>
      <c r="AQ54" s="134"/>
      <c r="AR54" s="135"/>
      <c r="AS54" s="134"/>
      <c r="AT54" s="135"/>
      <c r="AU54" s="136">
        <f t="shared" si="6"/>
        <v>68</v>
      </c>
    </row>
    <row r="55" spans="1:47" x14ac:dyDescent="0.25">
      <c r="A55" s="153" t="s">
        <v>170</v>
      </c>
      <c r="B55" s="154"/>
      <c r="C55" s="155">
        <f t="shared" ref="C55:T55" si="7">SUM(C37:C54)</f>
        <v>1404</v>
      </c>
      <c r="D55" s="155">
        <f t="shared" si="7"/>
        <v>36</v>
      </c>
      <c r="E55" s="155">
        <f t="shared" si="7"/>
        <v>36</v>
      </c>
      <c r="F55" s="155">
        <f t="shared" si="7"/>
        <v>36</v>
      </c>
      <c r="G55" s="155">
        <f t="shared" si="7"/>
        <v>36</v>
      </c>
      <c r="H55" s="155">
        <f t="shared" si="7"/>
        <v>36</v>
      </c>
      <c r="I55" s="155">
        <f t="shared" si="7"/>
        <v>36</v>
      </c>
      <c r="J55" s="155">
        <f t="shared" si="7"/>
        <v>36</v>
      </c>
      <c r="K55" s="155">
        <f t="shared" si="7"/>
        <v>36</v>
      </c>
      <c r="L55" s="155">
        <f t="shared" si="7"/>
        <v>36</v>
      </c>
      <c r="M55" s="155">
        <f t="shared" si="7"/>
        <v>36</v>
      </c>
      <c r="N55" s="155">
        <f t="shared" si="7"/>
        <v>36</v>
      </c>
      <c r="O55" s="155">
        <f t="shared" si="7"/>
        <v>36</v>
      </c>
      <c r="P55" s="155">
        <f t="shared" si="7"/>
        <v>36</v>
      </c>
      <c r="Q55" s="155">
        <f t="shared" si="7"/>
        <v>36</v>
      </c>
      <c r="R55" s="155">
        <f t="shared" si="7"/>
        <v>36</v>
      </c>
      <c r="S55" s="155">
        <f t="shared" si="7"/>
        <v>36</v>
      </c>
      <c r="T55" s="155">
        <f t="shared" si="7"/>
        <v>36</v>
      </c>
      <c r="U55" s="120" t="s">
        <v>118</v>
      </c>
      <c r="V55" s="120" t="s">
        <v>118</v>
      </c>
      <c r="W55" s="155">
        <f t="shared" ref="W55:AT55" si="8">SUM(W37:W54)</f>
        <v>36</v>
      </c>
      <c r="X55" s="155">
        <f t="shared" si="8"/>
        <v>36</v>
      </c>
      <c r="Y55" s="155">
        <f t="shared" si="8"/>
        <v>36</v>
      </c>
      <c r="Z55" s="155">
        <f t="shared" si="8"/>
        <v>36</v>
      </c>
      <c r="AA55" s="155">
        <f t="shared" si="8"/>
        <v>36</v>
      </c>
      <c r="AB55" s="155">
        <f t="shared" si="8"/>
        <v>36</v>
      </c>
      <c r="AC55" s="155">
        <f t="shared" si="8"/>
        <v>36</v>
      </c>
      <c r="AD55" s="155">
        <f t="shared" si="8"/>
        <v>36</v>
      </c>
      <c r="AE55" s="155">
        <f t="shared" si="8"/>
        <v>36</v>
      </c>
      <c r="AF55" s="155">
        <f t="shared" si="8"/>
        <v>36</v>
      </c>
      <c r="AG55" s="155">
        <f t="shared" si="8"/>
        <v>36</v>
      </c>
      <c r="AH55" s="155">
        <f t="shared" si="8"/>
        <v>36</v>
      </c>
      <c r="AI55" s="155">
        <f t="shared" si="8"/>
        <v>36</v>
      </c>
      <c r="AJ55" s="155">
        <f t="shared" si="8"/>
        <v>36</v>
      </c>
      <c r="AK55" s="155">
        <f t="shared" si="8"/>
        <v>36</v>
      </c>
      <c r="AL55" s="155">
        <f t="shared" si="8"/>
        <v>36</v>
      </c>
      <c r="AM55" s="155">
        <f t="shared" si="8"/>
        <v>36</v>
      </c>
      <c r="AN55" s="155">
        <f t="shared" si="8"/>
        <v>36</v>
      </c>
      <c r="AO55" s="155">
        <f t="shared" si="8"/>
        <v>36</v>
      </c>
      <c r="AP55" s="155">
        <f t="shared" si="8"/>
        <v>24</v>
      </c>
      <c r="AQ55" s="155">
        <f t="shared" si="8"/>
        <v>36</v>
      </c>
      <c r="AR55" s="155">
        <f t="shared" si="8"/>
        <v>36</v>
      </c>
      <c r="AS55" s="155">
        <f t="shared" si="8"/>
        <v>36</v>
      </c>
      <c r="AT55" s="155">
        <f t="shared" si="8"/>
        <v>36</v>
      </c>
      <c r="AU55" s="155">
        <f t="shared" si="6"/>
        <v>1464</v>
      </c>
    </row>
    <row r="56" spans="1:47" x14ac:dyDescent="0.25">
      <c r="A56" s="156"/>
      <c r="B56" s="156" t="s">
        <v>171</v>
      </c>
      <c r="C56" s="157"/>
      <c r="D56" s="157">
        <v>18</v>
      </c>
      <c r="E56" s="157">
        <v>18</v>
      </c>
      <c r="F56" s="157">
        <v>18</v>
      </c>
      <c r="G56" s="157">
        <v>18</v>
      </c>
      <c r="H56" s="157">
        <v>18</v>
      </c>
      <c r="I56" s="157">
        <v>18</v>
      </c>
      <c r="J56" s="157">
        <v>18</v>
      </c>
      <c r="K56" s="157">
        <v>18</v>
      </c>
      <c r="L56" s="157">
        <v>18</v>
      </c>
      <c r="M56" s="157">
        <v>18</v>
      </c>
      <c r="N56" s="157">
        <v>18</v>
      </c>
      <c r="O56" s="157">
        <v>18</v>
      </c>
      <c r="P56" s="157">
        <v>18</v>
      </c>
      <c r="Q56" s="157">
        <v>18</v>
      </c>
      <c r="R56" s="157">
        <v>18</v>
      </c>
      <c r="S56" s="157">
        <v>18</v>
      </c>
      <c r="T56" s="157">
        <v>18</v>
      </c>
      <c r="U56" s="117"/>
      <c r="V56" s="117"/>
      <c r="W56" s="157">
        <v>18</v>
      </c>
      <c r="X56" s="157">
        <v>18</v>
      </c>
      <c r="Y56" s="157">
        <v>18</v>
      </c>
      <c r="Z56" s="157">
        <v>18</v>
      </c>
      <c r="AA56" s="157">
        <v>18</v>
      </c>
      <c r="AB56" s="157">
        <v>18</v>
      </c>
      <c r="AC56" s="157">
        <v>18</v>
      </c>
      <c r="AD56" s="157">
        <v>18</v>
      </c>
      <c r="AE56" s="157">
        <v>18</v>
      </c>
      <c r="AF56" s="157">
        <v>18</v>
      </c>
      <c r="AG56" s="157">
        <v>18</v>
      </c>
      <c r="AH56" s="157">
        <v>18</v>
      </c>
      <c r="AI56" s="157">
        <v>18</v>
      </c>
      <c r="AJ56" s="157">
        <v>18</v>
      </c>
      <c r="AK56" s="157">
        <v>18</v>
      </c>
      <c r="AL56" s="157">
        <v>18</v>
      </c>
      <c r="AM56" s="157">
        <v>18</v>
      </c>
      <c r="AN56" s="157">
        <v>18</v>
      </c>
      <c r="AO56" s="157">
        <v>18</v>
      </c>
      <c r="AP56" s="157"/>
      <c r="AQ56" s="157"/>
      <c r="AR56" s="157"/>
      <c r="AS56" s="157"/>
      <c r="AT56" s="157"/>
      <c r="AU56" s="157">
        <f>SUM(D56:AT56)</f>
        <v>648</v>
      </c>
    </row>
    <row r="57" spans="1:47" x14ac:dyDescent="0.25">
      <c r="A57" s="156"/>
      <c r="B57" s="156" t="s">
        <v>172</v>
      </c>
      <c r="C57" s="157"/>
      <c r="D57" s="157">
        <f t="shared" ref="D57:T57" si="9">SUM(D55:D56)</f>
        <v>54</v>
      </c>
      <c r="E57" s="157">
        <f t="shared" si="9"/>
        <v>54</v>
      </c>
      <c r="F57" s="157">
        <f t="shared" si="9"/>
        <v>54</v>
      </c>
      <c r="G57" s="157">
        <f t="shared" si="9"/>
        <v>54</v>
      </c>
      <c r="H57" s="157">
        <f t="shared" si="9"/>
        <v>54</v>
      </c>
      <c r="I57" s="157">
        <f t="shared" si="9"/>
        <v>54</v>
      </c>
      <c r="J57" s="157">
        <f t="shared" si="9"/>
        <v>54</v>
      </c>
      <c r="K57" s="157">
        <f t="shared" si="9"/>
        <v>54</v>
      </c>
      <c r="L57" s="157">
        <f t="shared" si="9"/>
        <v>54</v>
      </c>
      <c r="M57" s="157">
        <f t="shared" si="9"/>
        <v>54</v>
      </c>
      <c r="N57" s="157">
        <f t="shared" si="9"/>
        <v>54</v>
      </c>
      <c r="O57" s="157">
        <f t="shared" si="9"/>
        <v>54</v>
      </c>
      <c r="P57" s="157">
        <f t="shared" si="9"/>
        <v>54</v>
      </c>
      <c r="Q57" s="157">
        <f t="shared" si="9"/>
        <v>54</v>
      </c>
      <c r="R57" s="157">
        <f t="shared" si="9"/>
        <v>54</v>
      </c>
      <c r="S57" s="157">
        <f t="shared" si="9"/>
        <v>54</v>
      </c>
      <c r="T57" s="157">
        <f t="shared" si="9"/>
        <v>54</v>
      </c>
      <c r="U57" s="117"/>
      <c r="V57" s="117"/>
      <c r="W57" s="157">
        <f t="shared" ref="W57:AO57" si="10">SUM(W55:W56)</f>
        <v>54</v>
      </c>
      <c r="X57" s="157">
        <f t="shared" si="10"/>
        <v>54</v>
      </c>
      <c r="Y57" s="157">
        <f t="shared" si="10"/>
        <v>54</v>
      </c>
      <c r="Z57" s="157">
        <f t="shared" si="10"/>
        <v>54</v>
      </c>
      <c r="AA57" s="157">
        <f t="shared" si="10"/>
        <v>54</v>
      </c>
      <c r="AB57" s="157">
        <f t="shared" si="10"/>
        <v>54</v>
      </c>
      <c r="AC57" s="157">
        <f t="shared" si="10"/>
        <v>54</v>
      </c>
      <c r="AD57" s="157">
        <f t="shared" si="10"/>
        <v>54</v>
      </c>
      <c r="AE57" s="157">
        <f t="shared" si="10"/>
        <v>54</v>
      </c>
      <c r="AF57" s="157">
        <f t="shared" si="10"/>
        <v>54</v>
      </c>
      <c r="AG57" s="157">
        <f t="shared" si="10"/>
        <v>54</v>
      </c>
      <c r="AH57" s="157">
        <f t="shared" si="10"/>
        <v>54</v>
      </c>
      <c r="AI57" s="157">
        <f t="shared" si="10"/>
        <v>54</v>
      </c>
      <c r="AJ57" s="157">
        <f t="shared" si="10"/>
        <v>54</v>
      </c>
      <c r="AK57" s="157">
        <f t="shared" si="10"/>
        <v>54</v>
      </c>
      <c r="AL57" s="157">
        <f t="shared" si="10"/>
        <v>54</v>
      </c>
      <c r="AM57" s="157">
        <f t="shared" si="10"/>
        <v>54</v>
      </c>
      <c r="AN57" s="157">
        <f t="shared" si="10"/>
        <v>54</v>
      </c>
      <c r="AO57" s="157">
        <f t="shared" si="10"/>
        <v>54</v>
      </c>
      <c r="AP57" s="157"/>
      <c r="AQ57" s="157"/>
      <c r="AR57" s="157"/>
      <c r="AS57" s="157"/>
      <c r="AT57" s="157"/>
      <c r="AU57" s="157">
        <f>SUM(D57:AT57)</f>
        <v>1944</v>
      </c>
    </row>
    <row r="59" spans="1:47" x14ac:dyDescent="0.25">
      <c r="A59" s="210" t="s">
        <v>233</v>
      </c>
      <c r="B59" s="210"/>
      <c r="C59" s="210"/>
      <c r="D59" s="210"/>
    </row>
    <row r="60" spans="1:47" x14ac:dyDescent="0.25">
      <c r="A60" s="104" t="s">
        <v>173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</row>
    <row r="61" spans="1:47" x14ac:dyDescent="0.25">
      <c r="A61" s="158" t="s">
        <v>46</v>
      </c>
      <c r="B61" s="159" t="s">
        <v>174</v>
      </c>
      <c r="C61" s="158" t="s">
        <v>175</v>
      </c>
      <c r="D61" s="160" t="s">
        <v>36</v>
      </c>
      <c r="E61" s="160"/>
      <c r="F61" s="160"/>
      <c r="G61" s="160"/>
      <c r="H61" s="160"/>
      <c r="I61" s="160" t="s">
        <v>37</v>
      </c>
      <c r="J61" s="160"/>
      <c r="K61" s="160"/>
      <c r="L61" s="160"/>
      <c r="M61" s="160" t="s">
        <v>38</v>
      </c>
      <c r="N61" s="160"/>
      <c r="O61" s="160"/>
      <c r="P61" s="160"/>
      <c r="Q61" s="160" t="s">
        <v>39</v>
      </c>
      <c r="R61" s="160"/>
      <c r="S61" s="160"/>
      <c r="T61" s="160"/>
      <c r="U61" s="160" t="s">
        <v>40</v>
      </c>
      <c r="V61" s="160"/>
      <c r="W61" s="160"/>
      <c r="X61" s="160"/>
      <c r="Y61" s="160"/>
      <c r="Z61" s="160" t="s">
        <v>41</v>
      </c>
      <c r="AA61" s="160"/>
      <c r="AB61" s="160"/>
      <c r="AC61" s="160"/>
      <c r="AD61" s="160" t="s">
        <v>42</v>
      </c>
      <c r="AE61" s="160"/>
      <c r="AF61" s="160"/>
      <c r="AG61" s="160"/>
      <c r="AH61" s="160" t="s">
        <v>43</v>
      </c>
      <c r="AI61" s="160"/>
      <c r="AJ61" s="160"/>
      <c r="AK61" s="160"/>
      <c r="AL61" s="160"/>
      <c r="AM61" s="160" t="s">
        <v>44</v>
      </c>
      <c r="AN61" s="160"/>
      <c r="AO61" s="160"/>
      <c r="AP61" s="160"/>
      <c r="AQ61" s="160" t="s">
        <v>45</v>
      </c>
      <c r="AR61" s="160"/>
      <c r="AS61" s="160"/>
      <c r="AT61" s="160"/>
      <c r="AU61" s="161" t="s">
        <v>176</v>
      </c>
    </row>
    <row r="62" spans="1:47" ht="63" x14ac:dyDescent="0.25">
      <c r="A62" s="158"/>
      <c r="B62" s="159"/>
      <c r="C62" s="158"/>
      <c r="D62" s="162" t="s">
        <v>177</v>
      </c>
      <c r="E62" s="162" t="s">
        <v>178</v>
      </c>
      <c r="F62" s="162" t="s">
        <v>179</v>
      </c>
      <c r="G62" s="162" t="s">
        <v>180</v>
      </c>
      <c r="H62" s="163" t="s">
        <v>181</v>
      </c>
      <c r="I62" s="164" t="s">
        <v>182</v>
      </c>
      <c r="J62" s="164" t="s">
        <v>183</v>
      </c>
      <c r="K62" s="164" t="s">
        <v>184</v>
      </c>
      <c r="L62" s="165" t="s">
        <v>185</v>
      </c>
      <c r="M62" s="164" t="s">
        <v>186</v>
      </c>
      <c r="N62" s="164" t="s">
        <v>187</v>
      </c>
      <c r="O62" s="164" t="s">
        <v>188</v>
      </c>
      <c r="P62" s="165" t="s">
        <v>189</v>
      </c>
      <c r="Q62" s="164" t="s">
        <v>190</v>
      </c>
      <c r="R62" s="164" t="s">
        <v>191</v>
      </c>
      <c r="S62" s="164" t="s">
        <v>192</v>
      </c>
      <c r="T62" s="164" t="s">
        <v>193</v>
      </c>
      <c r="U62" s="166" t="s">
        <v>194</v>
      </c>
      <c r="V62" s="166"/>
      <c r="W62" s="164" t="s">
        <v>195</v>
      </c>
      <c r="X62" s="164" t="s">
        <v>196</v>
      </c>
      <c r="Y62" s="165" t="s">
        <v>197</v>
      </c>
      <c r="Z62" s="164" t="s">
        <v>198</v>
      </c>
      <c r="AA62" s="164" t="s">
        <v>199</v>
      </c>
      <c r="AB62" s="164" t="s">
        <v>200</v>
      </c>
      <c r="AC62" s="165" t="s">
        <v>201</v>
      </c>
      <c r="AD62" s="164" t="s">
        <v>202</v>
      </c>
      <c r="AE62" s="164" t="s">
        <v>203</v>
      </c>
      <c r="AF62" s="164" t="s">
        <v>204</v>
      </c>
      <c r="AG62" s="164" t="s">
        <v>205</v>
      </c>
      <c r="AH62" s="167" t="s">
        <v>206</v>
      </c>
      <c r="AI62" s="164" t="s">
        <v>207</v>
      </c>
      <c r="AJ62" s="164" t="s">
        <v>208</v>
      </c>
      <c r="AK62" s="164" t="s">
        <v>209</v>
      </c>
      <c r="AL62" s="165" t="s">
        <v>210</v>
      </c>
      <c r="AM62" s="164" t="s">
        <v>211</v>
      </c>
      <c r="AN62" s="164" t="s">
        <v>212</v>
      </c>
      <c r="AO62" s="164" t="s">
        <v>213</v>
      </c>
      <c r="AP62" s="165" t="s">
        <v>214</v>
      </c>
      <c r="AQ62" s="164" t="s">
        <v>215</v>
      </c>
      <c r="AR62" s="164" t="s">
        <v>216</v>
      </c>
      <c r="AS62" s="164" t="s">
        <v>217</v>
      </c>
      <c r="AT62" s="164" t="s">
        <v>218</v>
      </c>
      <c r="AU62" s="161"/>
    </row>
    <row r="63" spans="1:47" x14ac:dyDescent="0.25">
      <c r="A63" s="158"/>
      <c r="B63" s="159"/>
      <c r="C63" s="158"/>
      <c r="D63" s="159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1"/>
    </row>
    <row r="64" spans="1:47" x14ac:dyDescent="0.25">
      <c r="A64" s="158"/>
      <c r="B64" s="159"/>
      <c r="C64" s="158"/>
      <c r="D64" s="169">
        <v>35</v>
      </c>
      <c r="E64" s="169">
        <v>36</v>
      </c>
      <c r="F64" s="169">
        <v>37</v>
      </c>
      <c r="G64" s="169">
        <v>38</v>
      </c>
      <c r="H64" s="169">
        <v>39</v>
      </c>
      <c r="I64" s="169">
        <v>40</v>
      </c>
      <c r="J64" s="169">
        <v>41</v>
      </c>
      <c r="K64" s="169">
        <v>42</v>
      </c>
      <c r="L64" s="169">
        <v>43</v>
      </c>
      <c r="M64" s="169">
        <v>45</v>
      </c>
      <c r="N64" s="169">
        <v>46</v>
      </c>
      <c r="O64" s="169">
        <v>47</v>
      </c>
      <c r="P64" s="169">
        <v>48</v>
      </c>
      <c r="Q64" s="169">
        <v>49</v>
      </c>
      <c r="R64" s="169">
        <v>50</v>
      </c>
      <c r="S64" s="169">
        <v>51</v>
      </c>
      <c r="T64" s="169">
        <v>52</v>
      </c>
      <c r="U64" s="170">
        <v>1</v>
      </c>
      <c r="V64" s="170">
        <v>2</v>
      </c>
      <c r="W64" s="169">
        <v>3</v>
      </c>
      <c r="X64" s="169">
        <v>4</v>
      </c>
      <c r="Y64" s="169">
        <v>5</v>
      </c>
      <c r="Z64" s="169">
        <v>6</v>
      </c>
      <c r="AA64" s="169">
        <v>5</v>
      </c>
      <c r="AB64" s="169">
        <v>7</v>
      </c>
      <c r="AC64" s="169">
        <v>8</v>
      </c>
      <c r="AD64" s="169">
        <v>9</v>
      </c>
      <c r="AE64" s="169">
        <v>10</v>
      </c>
      <c r="AF64" s="169">
        <v>11</v>
      </c>
      <c r="AG64" s="169">
        <v>12</v>
      </c>
      <c r="AH64" s="169">
        <v>13</v>
      </c>
      <c r="AI64" s="169">
        <v>14</v>
      </c>
      <c r="AJ64" s="169">
        <v>15</v>
      </c>
      <c r="AK64" s="169">
        <v>16</v>
      </c>
      <c r="AL64" s="169">
        <v>17</v>
      </c>
      <c r="AM64" s="169">
        <v>18</v>
      </c>
      <c r="AN64" s="169">
        <v>19</v>
      </c>
      <c r="AO64" s="169">
        <v>20</v>
      </c>
      <c r="AP64" s="169">
        <v>21</v>
      </c>
      <c r="AQ64" s="169">
        <v>22</v>
      </c>
      <c r="AR64" s="169">
        <v>23</v>
      </c>
      <c r="AS64" s="169">
        <v>24</v>
      </c>
      <c r="AT64" s="169">
        <v>25</v>
      </c>
      <c r="AU64" s="161"/>
    </row>
    <row r="65" spans="1:47" x14ac:dyDescent="0.25">
      <c r="A65" s="158"/>
      <c r="B65" s="159"/>
      <c r="C65" s="158"/>
      <c r="D65" s="15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1"/>
    </row>
    <row r="66" spans="1:47" x14ac:dyDescent="0.25">
      <c r="A66" s="158"/>
      <c r="B66" s="159"/>
      <c r="C66" s="158"/>
      <c r="D66" s="169">
        <v>1</v>
      </c>
      <c r="E66" s="169">
        <v>2</v>
      </c>
      <c r="F66" s="169">
        <v>3</v>
      </c>
      <c r="G66" s="169">
        <v>4</v>
      </c>
      <c r="H66" s="169">
        <v>5</v>
      </c>
      <c r="I66" s="169">
        <v>6</v>
      </c>
      <c r="J66" s="169">
        <v>7</v>
      </c>
      <c r="K66" s="169">
        <v>8</v>
      </c>
      <c r="L66" s="169">
        <v>9</v>
      </c>
      <c r="M66" s="169">
        <v>10</v>
      </c>
      <c r="N66" s="169">
        <v>11</v>
      </c>
      <c r="O66" s="169">
        <v>12</v>
      </c>
      <c r="P66" s="169">
        <v>13</v>
      </c>
      <c r="Q66" s="169">
        <v>14</v>
      </c>
      <c r="R66" s="169">
        <v>15</v>
      </c>
      <c r="S66" s="169">
        <v>16</v>
      </c>
      <c r="T66" s="169">
        <v>17</v>
      </c>
      <c r="U66" s="171">
        <v>19</v>
      </c>
      <c r="V66" s="171">
        <v>20</v>
      </c>
      <c r="W66" s="169">
        <v>21</v>
      </c>
      <c r="X66" s="169">
        <v>22</v>
      </c>
      <c r="Y66" s="169">
        <v>23</v>
      </c>
      <c r="Z66" s="169">
        <v>24</v>
      </c>
      <c r="AA66" s="169">
        <v>25</v>
      </c>
      <c r="AB66" s="169">
        <v>26</v>
      </c>
      <c r="AC66" s="169">
        <v>27</v>
      </c>
      <c r="AD66" s="169">
        <v>28</v>
      </c>
      <c r="AE66" s="169">
        <v>29</v>
      </c>
      <c r="AF66" s="169">
        <v>30</v>
      </c>
      <c r="AG66" s="169">
        <v>31</v>
      </c>
      <c r="AH66" s="169">
        <v>32</v>
      </c>
      <c r="AI66" s="169">
        <v>33</v>
      </c>
      <c r="AJ66" s="169">
        <v>34</v>
      </c>
      <c r="AK66" s="169">
        <v>35</v>
      </c>
      <c r="AL66" s="169">
        <v>36</v>
      </c>
      <c r="AM66" s="169">
        <v>37</v>
      </c>
      <c r="AN66" s="169">
        <v>38</v>
      </c>
      <c r="AO66" s="169">
        <v>39</v>
      </c>
      <c r="AP66" s="169">
        <v>40</v>
      </c>
      <c r="AQ66" s="169">
        <v>41</v>
      </c>
      <c r="AR66" s="169">
        <v>42</v>
      </c>
      <c r="AS66" s="169">
        <v>43</v>
      </c>
      <c r="AT66" s="169">
        <v>44</v>
      </c>
      <c r="AU66" s="161"/>
    </row>
    <row r="67" spans="1:47" x14ac:dyDescent="0.25">
      <c r="A67" s="172" t="s">
        <v>140</v>
      </c>
      <c r="B67" s="173" t="s">
        <v>51</v>
      </c>
      <c r="C67" s="174">
        <v>62</v>
      </c>
      <c r="D67" s="175">
        <v>6</v>
      </c>
      <c r="E67" s="175">
        <v>4</v>
      </c>
      <c r="F67" s="175">
        <v>6</v>
      </c>
      <c r="G67" s="175">
        <v>4</v>
      </c>
      <c r="H67" s="175">
        <v>6</v>
      </c>
      <c r="I67" s="175">
        <v>2</v>
      </c>
      <c r="J67" s="175"/>
      <c r="K67" s="175">
        <v>2</v>
      </c>
      <c r="L67" s="175"/>
      <c r="M67" s="175">
        <v>2</v>
      </c>
      <c r="N67" s="175"/>
      <c r="O67" s="175"/>
      <c r="P67" s="175"/>
      <c r="Q67" s="175"/>
      <c r="R67" s="175"/>
      <c r="S67" s="175"/>
      <c r="T67" s="175"/>
      <c r="U67" s="176" t="s">
        <v>118</v>
      </c>
      <c r="V67" s="176" t="s">
        <v>118</v>
      </c>
      <c r="W67" s="175"/>
      <c r="X67" s="175">
        <v>2</v>
      </c>
      <c r="Y67" s="175">
        <v>2</v>
      </c>
      <c r="Z67" s="175">
        <v>2</v>
      </c>
      <c r="AA67" s="175">
        <v>2</v>
      </c>
      <c r="AB67" s="175">
        <v>2</v>
      </c>
      <c r="AC67" s="175">
        <v>2</v>
      </c>
      <c r="AD67" s="175">
        <v>2</v>
      </c>
      <c r="AE67" s="175">
        <v>2</v>
      </c>
      <c r="AF67" s="175">
        <v>2</v>
      </c>
      <c r="AG67" s="175">
        <v>2</v>
      </c>
      <c r="AH67" s="175">
        <v>2</v>
      </c>
      <c r="AI67" s="175">
        <v>2</v>
      </c>
      <c r="AJ67" s="177">
        <v>6</v>
      </c>
      <c r="AK67" s="175"/>
      <c r="AL67" s="178"/>
      <c r="AM67" s="178"/>
      <c r="AN67" s="178"/>
      <c r="AO67" s="178"/>
      <c r="AP67" s="178"/>
      <c r="AQ67" s="178"/>
      <c r="AR67" s="178"/>
      <c r="AS67" s="178"/>
      <c r="AT67" s="178"/>
      <c r="AU67" s="179">
        <f t="shared" ref="AU67:AU74" si="11">SUM(D67:AT67)</f>
        <v>62</v>
      </c>
    </row>
    <row r="68" spans="1:47" x14ac:dyDescent="0.25">
      <c r="A68" s="172" t="s">
        <v>141</v>
      </c>
      <c r="B68" s="173" t="s">
        <v>55</v>
      </c>
      <c r="C68" s="180">
        <v>62</v>
      </c>
      <c r="D68" s="181">
        <v>4</v>
      </c>
      <c r="E68" s="181">
        <v>6</v>
      </c>
      <c r="F68" s="181">
        <v>4</v>
      </c>
      <c r="G68" s="181">
        <v>6</v>
      </c>
      <c r="H68" s="181">
        <v>4</v>
      </c>
      <c r="I68" s="181"/>
      <c r="J68" s="181">
        <v>2</v>
      </c>
      <c r="K68" s="181"/>
      <c r="L68" s="181">
        <v>2</v>
      </c>
      <c r="M68" s="181"/>
      <c r="N68" s="181">
        <v>2</v>
      </c>
      <c r="O68" s="181"/>
      <c r="P68" s="182">
        <v>2</v>
      </c>
      <c r="Q68" s="181"/>
      <c r="R68" s="181"/>
      <c r="S68" s="181"/>
      <c r="T68" s="181"/>
      <c r="U68" s="176" t="s">
        <v>118</v>
      </c>
      <c r="V68" s="176" t="s">
        <v>118</v>
      </c>
      <c r="W68" s="175"/>
      <c r="X68" s="175">
        <v>2</v>
      </c>
      <c r="Y68" s="175">
        <v>2</v>
      </c>
      <c r="Z68" s="175">
        <v>2</v>
      </c>
      <c r="AA68" s="175">
        <v>2</v>
      </c>
      <c r="AB68" s="175">
        <v>2</v>
      </c>
      <c r="AC68" s="175">
        <v>2</v>
      </c>
      <c r="AD68" s="175">
        <v>2</v>
      </c>
      <c r="AE68" s="175">
        <v>2</v>
      </c>
      <c r="AF68" s="175">
        <v>2</v>
      </c>
      <c r="AG68" s="175">
        <v>2</v>
      </c>
      <c r="AH68" s="175">
        <v>2</v>
      </c>
      <c r="AI68" s="175">
        <v>2</v>
      </c>
      <c r="AJ68" s="177">
        <v>6</v>
      </c>
      <c r="AK68" s="181"/>
      <c r="AL68" s="183"/>
      <c r="AM68" s="183"/>
      <c r="AN68" s="183"/>
      <c r="AO68" s="183"/>
      <c r="AP68" s="183"/>
      <c r="AQ68" s="183"/>
      <c r="AR68" s="183"/>
      <c r="AS68" s="183"/>
      <c r="AT68" s="183"/>
      <c r="AU68" s="184">
        <f t="shared" si="11"/>
        <v>62</v>
      </c>
    </row>
    <row r="69" spans="1:47" x14ac:dyDescent="0.25">
      <c r="A69" s="173" t="s">
        <v>219</v>
      </c>
      <c r="B69" s="172" t="s">
        <v>220</v>
      </c>
      <c r="C69" s="180">
        <v>48</v>
      </c>
      <c r="D69" s="181">
        <v>6</v>
      </c>
      <c r="E69" s="181">
        <v>6</v>
      </c>
      <c r="F69" s="181">
        <v>6</v>
      </c>
      <c r="G69" s="181">
        <v>6</v>
      </c>
      <c r="H69" s="181">
        <v>6</v>
      </c>
      <c r="I69" s="181">
        <v>2</v>
      </c>
      <c r="J69" s="181">
        <v>2</v>
      </c>
      <c r="K69" s="181">
        <v>2</v>
      </c>
      <c r="L69" s="181">
        <v>2</v>
      </c>
      <c r="M69" s="181"/>
      <c r="N69" s="181">
        <v>2</v>
      </c>
      <c r="O69" s="181">
        <v>2</v>
      </c>
      <c r="P69" s="181">
        <v>2</v>
      </c>
      <c r="Q69" s="181"/>
      <c r="R69" s="181">
        <v>2</v>
      </c>
      <c r="S69" s="181"/>
      <c r="T69" s="185">
        <v>2</v>
      </c>
      <c r="U69" s="176" t="s">
        <v>118</v>
      </c>
      <c r="V69" s="176" t="s">
        <v>118</v>
      </c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3"/>
      <c r="AM69" s="183"/>
      <c r="AN69" s="183"/>
      <c r="AO69" s="183"/>
      <c r="AP69" s="183"/>
      <c r="AQ69" s="183"/>
      <c r="AR69" s="183"/>
      <c r="AS69" s="183"/>
      <c r="AT69" s="183"/>
      <c r="AU69" s="184">
        <f t="shared" si="11"/>
        <v>48</v>
      </c>
    </row>
    <row r="70" spans="1:47" ht="13.5" customHeight="1" x14ac:dyDescent="0.25">
      <c r="A70" s="186" t="s">
        <v>221</v>
      </c>
      <c r="B70" s="187" t="s">
        <v>222</v>
      </c>
      <c r="C70" s="184">
        <v>144</v>
      </c>
      <c r="D70" s="184">
        <v>8</v>
      </c>
      <c r="E70" s="184">
        <v>8</v>
      </c>
      <c r="F70" s="184">
        <v>8</v>
      </c>
      <c r="G70" s="184">
        <v>8</v>
      </c>
      <c r="H70" s="184">
        <v>8</v>
      </c>
      <c r="I70" s="184">
        <v>8</v>
      </c>
      <c r="J70" s="184">
        <v>8</v>
      </c>
      <c r="K70" s="184">
        <v>8</v>
      </c>
      <c r="L70" s="184">
        <v>8</v>
      </c>
      <c r="M70" s="184">
        <v>8</v>
      </c>
      <c r="N70" s="184">
        <v>8</v>
      </c>
      <c r="O70" s="184">
        <v>8</v>
      </c>
      <c r="P70" s="184">
        <v>8</v>
      </c>
      <c r="Q70" s="184">
        <v>10</v>
      </c>
      <c r="R70" s="184">
        <v>10</v>
      </c>
      <c r="S70" s="184">
        <v>10</v>
      </c>
      <c r="T70" s="184">
        <v>10</v>
      </c>
      <c r="U70" s="188" t="s">
        <v>118</v>
      </c>
      <c r="V70" s="188" t="s">
        <v>118</v>
      </c>
      <c r="W70" s="189">
        <v>12</v>
      </c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90"/>
      <c r="AM70" s="190"/>
      <c r="AN70" s="190"/>
      <c r="AO70" s="190"/>
      <c r="AP70" s="190"/>
      <c r="AQ70" s="190"/>
      <c r="AR70" s="190"/>
      <c r="AS70" s="190"/>
      <c r="AT70" s="190"/>
      <c r="AU70" s="184">
        <f t="shared" si="11"/>
        <v>156</v>
      </c>
    </row>
    <row r="71" spans="1:47" x14ac:dyDescent="0.25">
      <c r="A71" s="191" t="s">
        <v>223</v>
      </c>
      <c r="B71" s="191" t="s">
        <v>224</v>
      </c>
      <c r="C71" s="180">
        <v>44</v>
      </c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76" t="s">
        <v>118</v>
      </c>
      <c r="V71" s="176" t="s">
        <v>118</v>
      </c>
      <c r="W71" s="181"/>
      <c r="X71" s="181">
        <v>4</v>
      </c>
      <c r="Y71" s="181">
        <v>4</v>
      </c>
      <c r="Z71" s="181">
        <v>4</v>
      </c>
      <c r="AA71" s="181">
        <v>4</v>
      </c>
      <c r="AB71" s="181">
        <v>4</v>
      </c>
      <c r="AC71" s="181">
        <v>4</v>
      </c>
      <c r="AD71" s="181">
        <v>4</v>
      </c>
      <c r="AE71" s="181">
        <v>4</v>
      </c>
      <c r="AF71" s="181">
        <v>4</v>
      </c>
      <c r="AG71" s="181">
        <v>4</v>
      </c>
      <c r="AH71" s="185">
        <v>4</v>
      </c>
      <c r="AI71" s="181"/>
      <c r="AJ71" s="181"/>
      <c r="AK71" s="181"/>
      <c r="AL71" s="183"/>
      <c r="AM71" s="183"/>
      <c r="AN71" s="183"/>
      <c r="AO71" s="183"/>
      <c r="AP71" s="183"/>
      <c r="AQ71" s="183"/>
      <c r="AR71" s="183"/>
      <c r="AS71" s="183"/>
      <c r="AT71" s="183"/>
      <c r="AU71" s="184">
        <f t="shared" si="11"/>
        <v>44</v>
      </c>
    </row>
    <row r="72" spans="1:47" ht="21" x14ac:dyDescent="0.25">
      <c r="A72" s="192" t="s">
        <v>168</v>
      </c>
      <c r="B72" s="192" t="s">
        <v>169</v>
      </c>
      <c r="C72" s="184">
        <v>344</v>
      </c>
      <c r="D72" s="184">
        <v>12</v>
      </c>
      <c r="E72" s="184">
        <v>12</v>
      </c>
      <c r="F72" s="184">
        <v>12</v>
      </c>
      <c r="G72" s="184">
        <v>12</v>
      </c>
      <c r="H72" s="184">
        <v>12</v>
      </c>
      <c r="I72" s="184">
        <v>12</v>
      </c>
      <c r="J72" s="184">
        <v>12</v>
      </c>
      <c r="K72" s="184">
        <v>12</v>
      </c>
      <c r="L72" s="184">
        <v>12</v>
      </c>
      <c r="M72" s="184">
        <v>14</v>
      </c>
      <c r="N72" s="184">
        <v>12</v>
      </c>
      <c r="O72" s="184">
        <v>14</v>
      </c>
      <c r="P72" s="184">
        <v>12</v>
      </c>
      <c r="Q72" s="184">
        <v>14</v>
      </c>
      <c r="R72" s="184">
        <v>12</v>
      </c>
      <c r="S72" s="184">
        <v>14</v>
      </c>
      <c r="T72" s="184">
        <v>12</v>
      </c>
      <c r="U72" s="188" t="s">
        <v>118</v>
      </c>
      <c r="V72" s="188" t="s">
        <v>118</v>
      </c>
      <c r="W72" s="184"/>
      <c r="X72" s="184">
        <v>10</v>
      </c>
      <c r="Y72" s="184">
        <v>12</v>
      </c>
      <c r="Z72" s="184">
        <v>12</v>
      </c>
      <c r="AA72" s="184">
        <v>12</v>
      </c>
      <c r="AB72" s="184">
        <v>12</v>
      </c>
      <c r="AC72" s="184">
        <v>10</v>
      </c>
      <c r="AD72" s="184">
        <v>10</v>
      </c>
      <c r="AE72" s="184">
        <v>10</v>
      </c>
      <c r="AF72" s="184">
        <v>10</v>
      </c>
      <c r="AG72" s="184">
        <v>10</v>
      </c>
      <c r="AH72" s="184">
        <v>10</v>
      </c>
      <c r="AI72" s="184">
        <v>10</v>
      </c>
      <c r="AJ72" s="184">
        <v>4</v>
      </c>
      <c r="AK72" s="189">
        <v>12</v>
      </c>
      <c r="AL72" s="190"/>
      <c r="AM72" s="190"/>
      <c r="AN72" s="190"/>
      <c r="AO72" s="190"/>
      <c r="AP72" s="190"/>
      <c r="AQ72" s="190"/>
      <c r="AR72" s="190"/>
      <c r="AS72" s="190"/>
      <c r="AT72" s="190"/>
      <c r="AU72" s="184">
        <f t="shared" si="11"/>
        <v>356</v>
      </c>
    </row>
    <row r="73" spans="1:47" x14ac:dyDescent="0.25">
      <c r="A73" s="193" t="s">
        <v>225</v>
      </c>
      <c r="B73" s="194" t="s">
        <v>161</v>
      </c>
      <c r="C73" s="195">
        <v>72</v>
      </c>
      <c r="D73" s="195"/>
      <c r="E73" s="195"/>
      <c r="F73" s="195"/>
      <c r="G73" s="195"/>
      <c r="H73" s="195"/>
      <c r="I73" s="195">
        <v>6</v>
      </c>
      <c r="J73" s="195">
        <v>6</v>
      </c>
      <c r="K73" s="195">
        <v>6</v>
      </c>
      <c r="L73" s="195">
        <v>6</v>
      </c>
      <c r="M73" s="195">
        <v>6</v>
      </c>
      <c r="N73" s="195">
        <v>6</v>
      </c>
      <c r="O73" s="195">
        <v>6</v>
      </c>
      <c r="P73" s="195">
        <v>6</v>
      </c>
      <c r="Q73" s="195">
        <v>6</v>
      </c>
      <c r="R73" s="195">
        <v>6</v>
      </c>
      <c r="S73" s="195">
        <v>6</v>
      </c>
      <c r="T73" s="196">
        <v>6</v>
      </c>
      <c r="U73" s="197" t="s">
        <v>118</v>
      </c>
      <c r="V73" s="197" t="s">
        <v>118</v>
      </c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8"/>
      <c r="AM73" s="198"/>
      <c r="AN73" s="198"/>
      <c r="AO73" s="198"/>
      <c r="AP73" s="198"/>
      <c r="AQ73" s="198"/>
      <c r="AR73" s="198"/>
      <c r="AS73" s="198"/>
      <c r="AT73" s="198"/>
      <c r="AU73" s="199">
        <f t="shared" si="11"/>
        <v>72</v>
      </c>
    </row>
    <row r="74" spans="1:47" x14ac:dyDescent="0.25">
      <c r="A74" s="193" t="s">
        <v>226</v>
      </c>
      <c r="B74" s="193" t="s">
        <v>163</v>
      </c>
      <c r="C74" s="195">
        <v>108</v>
      </c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7" t="s">
        <v>118</v>
      </c>
      <c r="V74" s="197" t="s">
        <v>118</v>
      </c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8">
        <v>36</v>
      </c>
      <c r="AM74" s="198">
        <v>36</v>
      </c>
      <c r="AN74" s="200">
        <v>36</v>
      </c>
      <c r="AO74" s="198"/>
      <c r="AP74" s="198"/>
      <c r="AQ74" s="198"/>
      <c r="AR74" s="198"/>
      <c r="AS74" s="198"/>
      <c r="AT74" s="198"/>
      <c r="AU74" s="199">
        <f t="shared" si="11"/>
        <v>108</v>
      </c>
    </row>
    <row r="75" spans="1:47" ht="25.5" customHeight="1" x14ac:dyDescent="0.25">
      <c r="A75" s="149" t="s">
        <v>227</v>
      </c>
      <c r="B75" s="149" t="s">
        <v>228</v>
      </c>
      <c r="C75" s="180">
        <v>160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76" t="s">
        <v>118</v>
      </c>
      <c r="V75" s="176" t="s">
        <v>118</v>
      </c>
      <c r="W75" s="181"/>
      <c r="X75" s="181">
        <v>18</v>
      </c>
      <c r="Y75" s="181">
        <v>10</v>
      </c>
      <c r="Z75" s="181">
        <v>10</v>
      </c>
      <c r="AA75" s="181">
        <v>10</v>
      </c>
      <c r="AB75" s="181">
        <v>10</v>
      </c>
      <c r="AC75" s="181">
        <v>12</v>
      </c>
      <c r="AD75" s="181">
        <v>12</v>
      </c>
      <c r="AE75" s="181">
        <v>12</v>
      </c>
      <c r="AF75" s="181">
        <v>12</v>
      </c>
      <c r="AG75" s="181">
        <v>12</v>
      </c>
      <c r="AH75" s="181">
        <v>12</v>
      </c>
      <c r="AI75" s="181">
        <v>16</v>
      </c>
      <c r="AJ75" s="201">
        <v>14</v>
      </c>
      <c r="AK75" s="202"/>
      <c r="AL75" s="183"/>
      <c r="AM75" s="183"/>
      <c r="AN75" s="183"/>
      <c r="AO75" s="183"/>
      <c r="AP75" s="183"/>
      <c r="AQ75" s="183"/>
      <c r="AR75" s="183"/>
      <c r="AS75" s="183"/>
      <c r="AT75" s="183"/>
      <c r="AU75" s="184">
        <v>160</v>
      </c>
    </row>
    <row r="76" spans="1:47" x14ac:dyDescent="0.25">
      <c r="A76" s="193" t="s">
        <v>229</v>
      </c>
      <c r="B76" s="193" t="s">
        <v>161</v>
      </c>
      <c r="C76" s="195">
        <v>144</v>
      </c>
      <c r="D76" s="195"/>
      <c r="E76" s="195"/>
      <c r="F76" s="195"/>
      <c r="G76" s="195"/>
      <c r="H76" s="195"/>
      <c r="I76" s="195">
        <v>6</v>
      </c>
      <c r="J76" s="195">
        <v>6</v>
      </c>
      <c r="K76" s="195">
        <v>6</v>
      </c>
      <c r="L76" s="195">
        <v>6</v>
      </c>
      <c r="M76" s="195">
        <v>6</v>
      </c>
      <c r="N76" s="195">
        <v>6</v>
      </c>
      <c r="O76" s="195">
        <v>6</v>
      </c>
      <c r="P76" s="195">
        <v>6</v>
      </c>
      <c r="Q76" s="195">
        <v>6</v>
      </c>
      <c r="R76" s="195">
        <v>6</v>
      </c>
      <c r="S76" s="195">
        <v>6</v>
      </c>
      <c r="T76" s="196">
        <v>6</v>
      </c>
      <c r="U76" s="197" t="s">
        <v>118</v>
      </c>
      <c r="V76" s="197" t="s">
        <v>118</v>
      </c>
      <c r="W76" s="195"/>
      <c r="X76" s="195"/>
      <c r="Y76" s="195">
        <v>6</v>
      </c>
      <c r="Z76" s="195">
        <v>6</v>
      </c>
      <c r="AA76" s="195">
        <v>6</v>
      </c>
      <c r="AB76" s="195">
        <v>6</v>
      </c>
      <c r="AC76" s="195">
        <v>6</v>
      </c>
      <c r="AD76" s="195">
        <v>6</v>
      </c>
      <c r="AE76" s="195">
        <v>6</v>
      </c>
      <c r="AF76" s="195">
        <v>6</v>
      </c>
      <c r="AG76" s="195">
        <v>6</v>
      </c>
      <c r="AH76" s="195">
        <v>6</v>
      </c>
      <c r="AI76" s="195">
        <v>6</v>
      </c>
      <c r="AJ76" s="196">
        <v>6</v>
      </c>
      <c r="AK76" s="203"/>
      <c r="AL76" s="198"/>
      <c r="AM76" s="198"/>
      <c r="AN76" s="198"/>
      <c r="AO76" s="198"/>
      <c r="AP76" s="198"/>
      <c r="AQ76" s="198"/>
      <c r="AR76" s="198"/>
      <c r="AS76" s="198"/>
      <c r="AT76" s="198"/>
      <c r="AU76" s="199">
        <f>SUM(D76:AT76)</f>
        <v>144</v>
      </c>
    </row>
    <row r="77" spans="1:47" x14ac:dyDescent="0.25">
      <c r="A77" s="193" t="s">
        <v>230</v>
      </c>
      <c r="B77" s="193" t="s">
        <v>163</v>
      </c>
      <c r="C77" s="195">
        <v>216</v>
      </c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7" t="s">
        <v>118</v>
      </c>
      <c r="V77" s="197" t="s">
        <v>118</v>
      </c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8"/>
      <c r="AM77" s="198"/>
      <c r="AN77" s="198"/>
      <c r="AO77" s="198">
        <v>36</v>
      </c>
      <c r="AP77" s="198">
        <v>36</v>
      </c>
      <c r="AQ77" s="198">
        <v>36</v>
      </c>
      <c r="AR77" s="198">
        <v>36</v>
      </c>
      <c r="AS77" s="198">
        <v>36</v>
      </c>
      <c r="AT77" s="200">
        <v>36</v>
      </c>
      <c r="AU77" s="199">
        <f>SUM(D77:AT77)</f>
        <v>216</v>
      </c>
    </row>
    <row r="78" spans="1:47" x14ac:dyDescent="0.25">
      <c r="A78" s="153" t="s">
        <v>170</v>
      </c>
      <c r="B78" s="154"/>
      <c r="C78" s="204">
        <f t="shared" ref="C78:T78" si="12">SUM(C67:C77)</f>
        <v>1404</v>
      </c>
      <c r="D78" s="181">
        <f t="shared" si="12"/>
        <v>36</v>
      </c>
      <c r="E78" s="181">
        <f t="shared" si="12"/>
        <v>36</v>
      </c>
      <c r="F78" s="181">
        <f t="shared" si="12"/>
        <v>36</v>
      </c>
      <c r="G78" s="181">
        <f t="shared" si="12"/>
        <v>36</v>
      </c>
      <c r="H78" s="181">
        <f t="shared" si="12"/>
        <v>36</v>
      </c>
      <c r="I78" s="181">
        <f t="shared" si="12"/>
        <v>36</v>
      </c>
      <c r="J78" s="181">
        <f t="shared" si="12"/>
        <v>36</v>
      </c>
      <c r="K78" s="181">
        <f t="shared" si="12"/>
        <v>36</v>
      </c>
      <c r="L78" s="181">
        <f t="shared" si="12"/>
        <v>36</v>
      </c>
      <c r="M78" s="181">
        <f t="shared" si="12"/>
        <v>36</v>
      </c>
      <c r="N78" s="181">
        <f t="shared" si="12"/>
        <v>36</v>
      </c>
      <c r="O78" s="181">
        <f t="shared" si="12"/>
        <v>36</v>
      </c>
      <c r="P78" s="181">
        <f t="shared" si="12"/>
        <v>36</v>
      </c>
      <c r="Q78" s="181">
        <f t="shared" si="12"/>
        <v>36</v>
      </c>
      <c r="R78" s="181">
        <f t="shared" si="12"/>
        <v>36</v>
      </c>
      <c r="S78" s="181">
        <f t="shared" si="12"/>
        <v>36</v>
      </c>
      <c r="T78" s="181">
        <f t="shared" si="12"/>
        <v>36</v>
      </c>
      <c r="U78" s="176" t="s">
        <v>118</v>
      </c>
      <c r="V78" s="176" t="s">
        <v>118</v>
      </c>
      <c r="W78" s="181">
        <f t="shared" ref="W78:AU78" si="13">SUM(W67:W77)</f>
        <v>12</v>
      </c>
      <c r="X78" s="181">
        <f t="shared" si="13"/>
        <v>36</v>
      </c>
      <c r="Y78" s="181">
        <f t="shared" si="13"/>
        <v>36</v>
      </c>
      <c r="Z78" s="181">
        <f t="shared" si="13"/>
        <v>36</v>
      </c>
      <c r="AA78" s="181">
        <f t="shared" si="13"/>
        <v>36</v>
      </c>
      <c r="AB78" s="181">
        <f t="shared" si="13"/>
        <v>36</v>
      </c>
      <c r="AC78" s="181">
        <f t="shared" si="13"/>
        <v>36</v>
      </c>
      <c r="AD78" s="181">
        <f t="shared" si="13"/>
        <v>36</v>
      </c>
      <c r="AE78" s="181">
        <f t="shared" si="13"/>
        <v>36</v>
      </c>
      <c r="AF78" s="181">
        <f t="shared" si="13"/>
        <v>36</v>
      </c>
      <c r="AG78" s="181">
        <f t="shared" si="13"/>
        <v>36</v>
      </c>
      <c r="AH78" s="181">
        <f t="shared" si="13"/>
        <v>36</v>
      </c>
      <c r="AI78" s="181">
        <f t="shared" si="13"/>
        <v>36</v>
      </c>
      <c r="AJ78" s="181">
        <f t="shared" si="13"/>
        <v>36</v>
      </c>
      <c r="AK78" s="181">
        <f t="shared" si="13"/>
        <v>12</v>
      </c>
      <c r="AL78" s="202">
        <f t="shared" si="13"/>
        <v>36</v>
      </c>
      <c r="AM78" s="202">
        <f t="shared" si="13"/>
        <v>36</v>
      </c>
      <c r="AN78" s="202">
        <f t="shared" si="13"/>
        <v>36</v>
      </c>
      <c r="AO78" s="181">
        <f t="shared" si="13"/>
        <v>36</v>
      </c>
      <c r="AP78" s="181">
        <f t="shared" si="13"/>
        <v>36</v>
      </c>
      <c r="AQ78" s="181">
        <f t="shared" si="13"/>
        <v>36</v>
      </c>
      <c r="AR78" s="181">
        <f t="shared" si="13"/>
        <v>36</v>
      </c>
      <c r="AS78" s="181">
        <f t="shared" si="13"/>
        <v>36</v>
      </c>
      <c r="AT78" s="181">
        <f t="shared" si="13"/>
        <v>36</v>
      </c>
      <c r="AU78" s="180">
        <f t="shared" si="13"/>
        <v>1428</v>
      </c>
    </row>
    <row r="79" spans="1:47" x14ac:dyDescent="0.25">
      <c r="A79" s="156"/>
      <c r="B79" s="156" t="s">
        <v>171</v>
      </c>
      <c r="C79" s="205"/>
      <c r="D79" s="181">
        <v>18</v>
      </c>
      <c r="E79" s="181">
        <v>18</v>
      </c>
      <c r="F79" s="181">
        <v>18</v>
      </c>
      <c r="G79" s="181">
        <v>18</v>
      </c>
      <c r="H79" s="181">
        <v>18</v>
      </c>
      <c r="I79" s="181">
        <v>18</v>
      </c>
      <c r="J79" s="181">
        <v>18</v>
      </c>
      <c r="K79" s="181">
        <v>18</v>
      </c>
      <c r="L79" s="181">
        <v>18</v>
      </c>
      <c r="M79" s="181">
        <v>18</v>
      </c>
      <c r="N79" s="181">
        <v>18</v>
      </c>
      <c r="O79" s="181">
        <v>18</v>
      </c>
      <c r="P79" s="181">
        <v>18</v>
      </c>
      <c r="Q79" s="181">
        <v>18</v>
      </c>
      <c r="R79" s="181">
        <v>18</v>
      </c>
      <c r="S79" s="181">
        <v>18</v>
      </c>
      <c r="T79" s="181">
        <v>18</v>
      </c>
      <c r="U79" s="176" t="s">
        <v>118</v>
      </c>
      <c r="V79" s="176" t="s">
        <v>118</v>
      </c>
      <c r="W79" s="181"/>
      <c r="X79" s="181">
        <v>18</v>
      </c>
      <c r="Y79" s="181">
        <v>18</v>
      </c>
      <c r="Z79" s="181">
        <v>18</v>
      </c>
      <c r="AA79" s="181">
        <v>18</v>
      </c>
      <c r="AB79" s="181">
        <v>18</v>
      </c>
      <c r="AC79" s="181">
        <v>18</v>
      </c>
      <c r="AD79" s="181">
        <v>18</v>
      </c>
      <c r="AE79" s="181">
        <v>18</v>
      </c>
      <c r="AF79" s="181">
        <v>18</v>
      </c>
      <c r="AG79" s="181">
        <v>18</v>
      </c>
      <c r="AH79" s="181">
        <v>18</v>
      </c>
      <c r="AI79" s="181">
        <v>18</v>
      </c>
      <c r="AJ79" s="181">
        <v>18</v>
      </c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</row>
    <row r="80" spans="1:47" x14ac:dyDescent="0.25">
      <c r="A80" s="156"/>
      <c r="B80" s="156" t="s">
        <v>172</v>
      </c>
      <c r="C80" s="205"/>
      <c r="D80" s="181">
        <f t="shared" ref="D80:T80" si="14">SUM(D78:D79)</f>
        <v>54</v>
      </c>
      <c r="E80" s="181">
        <f t="shared" si="14"/>
        <v>54</v>
      </c>
      <c r="F80" s="181">
        <f t="shared" si="14"/>
        <v>54</v>
      </c>
      <c r="G80" s="181">
        <f t="shared" si="14"/>
        <v>54</v>
      </c>
      <c r="H80" s="181">
        <f t="shared" si="14"/>
        <v>54</v>
      </c>
      <c r="I80" s="181">
        <f t="shared" si="14"/>
        <v>54</v>
      </c>
      <c r="J80" s="181">
        <f t="shared" si="14"/>
        <v>54</v>
      </c>
      <c r="K80" s="181">
        <f t="shared" si="14"/>
        <v>54</v>
      </c>
      <c r="L80" s="181">
        <f t="shared" si="14"/>
        <v>54</v>
      </c>
      <c r="M80" s="181">
        <f t="shared" si="14"/>
        <v>54</v>
      </c>
      <c r="N80" s="181">
        <f t="shared" si="14"/>
        <v>54</v>
      </c>
      <c r="O80" s="181">
        <f t="shared" si="14"/>
        <v>54</v>
      </c>
      <c r="P80" s="181">
        <f t="shared" si="14"/>
        <v>54</v>
      </c>
      <c r="Q80" s="181">
        <f t="shared" si="14"/>
        <v>54</v>
      </c>
      <c r="R80" s="181">
        <f t="shared" si="14"/>
        <v>54</v>
      </c>
      <c r="S80" s="181">
        <f t="shared" si="14"/>
        <v>54</v>
      </c>
      <c r="T80" s="181">
        <f t="shared" si="14"/>
        <v>54</v>
      </c>
      <c r="U80" s="206" t="s">
        <v>118</v>
      </c>
      <c r="V80" s="206" t="s">
        <v>118</v>
      </c>
      <c r="W80" s="181"/>
      <c r="X80" s="181">
        <f t="shared" ref="X80:AJ80" si="15">SUM(X78:X79)</f>
        <v>54</v>
      </c>
      <c r="Y80" s="181">
        <f t="shared" si="15"/>
        <v>54</v>
      </c>
      <c r="Z80" s="181">
        <f t="shared" si="15"/>
        <v>54</v>
      </c>
      <c r="AA80" s="181">
        <f t="shared" si="15"/>
        <v>54</v>
      </c>
      <c r="AB80" s="181">
        <f t="shared" si="15"/>
        <v>54</v>
      </c>
      <c r="AC80" s="181">
        <f t="shared" si="15"/>
        <v>54</v>
      </c>
      <c r="AD80" s="181">
        <f t="shared" si="15"/>
        <v>54</v>
      </c>
      <c r="AE80" s="181">
        <f t="shared" si="15"/>
        <v>54</v>
      </c>
      <c r="AF80" s="181">
        <f t="shared" si="15"/>
        <v>54</v>
      </c>
      <c r="AG80" s="181">
        <f t="shared" si="15"/>
        <v>54</v>
      </c>
      <c r="AH80" s="181">
        <f t="shared" si="15"/>
        <v>54</v>
      </c>
      <c r="AI80" s="181">
        <f t="shared" si="15"/>
        <v>54</v>
      </c>
      <c r="AJ80" s="181">
        <f t="shared" si="15"/>
        <v>54</v>
      </c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</row>
    <row r="82" spans="1:47" x14ac:dyDescent="0.25">
      <c r="A82" s="210" t="s">
        <v>262</v>
      </c>
      <c r="B82" s="210"/>
      <c r="C82" s="210"/>
      <c r="D82" s="210"/>
    </row>
    <row r="83" spans="1:47" x14ac:dyDescent="0.25">
      <c r="A83" s="104" t="s">
        <v>234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</row>
    <row r="84" spans="1:47" x14ac:dyDescent="0.25">
      <c r="A84" s="158" t="s">
        <v>46</v>
      </c>
      <c r="B84" s="159" t="s">
        <v>174</v>
      </c>
      <c r="C84" s="158" t="s">
        <v>175</v>
      </c>
      <c r="D84" s="160" t="s">
        <v>36</v>
      </c>
      <c r="E84" s="160"/>
      <c r="F84" s="160"/>
      <c r="G84" s="160"/>
      <c r="H84" s="160"/>
      <c r="I84" s="160" t="s">
        <v>37</v>
      </c>
      <c r="J84" s="160"/>
      <c r="K84" s="160"/>
      <c r="L84" s="160"/>
      <c r="M84" s="160" t="s">
        <v>38</v>
      </c>
      <c r="N84" s="160"/>
      <c r="O84" s="160"/>
      <c r="P84" s="160"/>
      <c r="Q84" s="160" t="s">
        <v>39</v>
      </c>
      <c r="R84" s="160"/>
      <c r="S84" s="160"/>
      <c r="T84" s="160"/>
      <c r="U84" s="160" t="s">
        <v>40</v>
      </c>
      <c r="V84" s="160"/>
      <c r="W84" s="160"/>
      <c r="X84" s="160"/>
      <c r="Y84" s="160"/>
      <c r="Z84" s="160" t="s">
        <v>41</v>
      </c>
      <c r="AA84" s="160"/>
      <c r="AB84" s="160"/>
      <c r="AC84" s="160"/>
      <c r="AD84" s="211" t="s">
        <v>42</v>
      </c>
      <c r="AE84" s="212"/>
      <c r="AF84" s="212"/>
      <c r="AG84" s="213"/>
      <c r="AH84" s="160" t="s">
        <v>43</v>
      </c>
      <c r="AI84" s="160"/>
      <c r="AJ84" s="160"/>
      <c r="AK84" s="160"/>
      <c r="AL84" s="160"/>
      <c r="AM84" s="160" t="s">
        <v>44</v>
      </c>
      <c r="AN84" s="160"/>
      <c r="AO84" s="160"/>
      <c r="AP84" s="160"/>
      <c r="AQ84" s="214" t="s">
        <v>45</v>
      </c>
      <c r="AR84" s="215"/>
      <c r="AS84" s="215"/>
      <c r="AT84" s="215"/>
      <c r="AU84" s="161" t="s">
        <v>176</v>
      </c>
    </row>
    <row r="85" spans="1:47" ht="66" customHeight="1" x14ac:dyDescent="0.25">
      <c r="A85" s="158"/>
      <c r="B85" s="159"/>
      <c r="C85" s="158"/>
      <c r="D85" s="162"/>
      <c r="E85" s="162"/>
      <c r="F85" s="162"/>
      <c r="G85" s="162"/>
      <c r="H85" s="163"/>
      <c r="I85" s="164"/>
      <c r="J85" s="164"/>
      <c r="K85" s="164"/>
      <c r="L85" s="165"/>
      <c r="M85" s="164"/>
      <c r="N85" s="164"/>
      <c r="O85" s="164"/>
      <c r="P85" s="165"/>
      <c r="Q85" s="164"/>
      <c r="R85" s="164"/>
      <c r="S85" s="164"/>
      <c r="T85" s="164"/>
      <c r="U85" s="166"/>
      <c r="V85" s="166"/>
      <c r="W85" s="164"/>
      <c r="X85" s="164"/>
      <c r="Y85" s="165"/>
      <c r="Z85" s="164"/>
      <c r="AA85" s="164"/>
      <c r="AB85" s="164"/>
      <c r="AC85" s="165"/>
      <c r="AD85" s="164"/>
      <c r="AE85" s="164"/>
      <c r="AF85" s="164"/>
      <c r="AG85" s="164"/>
      <c r="AH85" s="167"/>
      <c r="AI85" s="164"/>
      <c r="AJ85" s="164"/>
      <c r="AK85" s="164"/>
      <c r="AL85" s="165"/>
      <c r="AM85" s="164"/>
      <c r="AN85" s="164"/>
      <c r="AO85" s="164"/>
      <c r="AP85" s="165"/>
      <c r="AQ85" s="164"/>
      <c r="AR85" s="164"/>
      <c r="AS85" s="164"/>
      <c r="AT85" s="164"/>
      <c r="AU85" s="161"/>
    </row>
    <row r="86" spans="1:47" x14ac:dyDescent="0.25">
      <c r="A86" s="158"/>
      <c r="B86" s="159"/>
      <c r="C86" s="158"/>
      <c r="D86" s="15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1"/>
    </row>
    <row r="87" spans="1:47" x14ac:dyDescent="0.25">
      <c r="A87" s="158"/>
      <c r="B87" s="159"/>
      <c r="C87" s="158"/>
      <c r="D87" s="169">
        <v>35</v>
      </c>
      <c r="E87" s="169">
        <v>36</v>
      </c>
      <c r="F87" s="169">
        <v>37</v>
      </c>
      <c r="G87" s="169">
        <v>38</v>
      </c>
      <c r="H87" s="169">
        <v>39</v>
      </c>
      <c r="I87" s="169">
        <v>40</v>
      </c>
      <c r="J87" s="169">
        <v>41</v>
      </c>
      <c r="K87" s="169">
        <v>42</v>
      </c>
      <c r="L87" s="169">
        <v>43</v>
      </c>
      <c r="M87" s="169">
        <v>45</v>
      </c>
      <c r="N87" s="169">
        <v>46</v>
      </c>
      <c r="O87" s="169">
        <v>47</v>
      </c>
      <c r="P87" s="169">
        <v>48</v>
      </c>
      <c r="Q87" s="169">
        <v>49</v>
      </c>
      <c r="R87" s="169">
        <v>50</v>
      </c>
      <c r="S87" s="169">
        <v>51</v>
      </c>
      <c r="T87" s="169">
        <v>52</v>
      </c>
      <c r="U87" s="170">
        <v>1</v>
      </c>
      <c r="V87" s="170">
        <v>2</v>
      </c>
      <c r="W87" s="169">
        <v>3</v>
      </c>
      <c r="X87" s="169">
        <v>4</v>
      </c>
      <c r="Y87" s="169">
        <v>5</v>
      </c>
      <c r="Z87" s="169">
        <v>6</v>
      </c>
      <c r="AA87" s="169">
        <v>5</v>
      </c>
      <c r="AB87" s="169">
        <v>7</v>
      </c>
      <c r="AC87" s="169">
        <v>8</v>
      </c>
      <c r="AD87" s="169">
        <v>9</v>
      </c>
      <c r="AE87" s="169">
        <v>10</v>
      </c>
      <c r="AF87" s="169">
        <v>11</v>
      </c>
      <c r="AG87" s="169">
        <v>12</v>
      </c>
      <c r="AH87" s="169">
        <v>13</v>
      </c>
      <c r="AI87" s="169">
        <v>14</v>
      </c>
      <c r="AJ87" s="169">
        <v>15</v>
      </c>
      <c r="AK87" s="169">
        <v>16</v>
      </c>
      <c r="AL87" s="169">
        <v>17</v>
      </c>
      <c r="AM87" s="169">
        <v>18</v>
      </c>
      <c r="AN87" s="169">
        <v>19</v>
      </c>
      <c r="AO87" s="169">
        <v>20</v>
      </c>
      <c r="AP87" s="169">
        <v>21</v>
      </c>
      <c r="AQ87" s="169">
        <v>22</v>
      </c>
      <c r="AR87" s="169">
        <v>23</v>
      </c>
      <c r="AS87" s="169">
        <v>24</v>
      </c>
      <c r="AT87" s="169">
        <v>25</v>
      </c>
      <c r="AU87" s="161"/>
    </row>
    <row r="88" spans="1:47" x14ac:dyDescent="0.25">
      <c r="A88" s="158"/>
      <c r="B88" s="159"/>
      <c r="C88" s="158"/>
      <c r="D88" s="15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1"/>
    </row>
    <row r="89" spans="1:47" x14ac:dyDescent="0.25">
      <c r="A89" s="158"/>
      <c r="B89" s="159"/>
      <c r="C89" s="158"/>
      <c r="D89" s="169">
        <v>1</v>
      </c>
      <c r="E89" s="169">
        <v>2</v>
      </c>
      <c r="F89" s="169">
        <v>3</v>
      </c>
      <c r="G89" s="169">
        <v>4</v>
      </c>
      <c r="H89" s="169">
        <v>5</v>
      </c>
      <c r="I89" s="169">
        <v>6</v>
      </c>
      <c r="J89" s="169">
        <v>7</v>
      </c>
      <c r="K89" s="169">
        <v>8</v>
      </c>
      <c r="L89" s="169">
        <v>9</v>
      </c>
      <c r="M89" s="169">
        <v>10</v>
      </c>
      <c r="N89" s="169">
        <v>11</v>
      </c>
      <c r="O89" s="169">
        <v>12</v>
      </c>
      <c r="P89" s="169">
        <v>13</v>
      </c>
      <c r="Q89" s="169">
        <v>14</v>
      </c>
      <c r="R89" s="169">
        <v>15</v>
      </c>
      <c r="S89" s="169">
        <v>16</v>
      </c>
      <c r="T89" s="169">
        <v>17</v>
      </c>
      <c r="U89" s="171">
        <v>19</v>
      </c>
      <c r="V89" s="171">
        <v>20</v>
      </c>
      <c r="W89" s="169">
        <v>21</v>
      </c>
      <c r="X89" s="169">
        <v>22</v>
      </c>
      <c r="Y89" s="169">
        <v>23</v>
      </c>
      <c r="Z89" s="169">
        <v>24</v>
      </c>
      <c r="AA89" s="169">
        <v>25</v>
      </c>
      <c r="AB89" s="169">
        <v>26</v>
      </c>
      <c r="AC89" s="169">
        <v>27</v>
      </c>
      <c r="AD89" s="169">
        <v>28</v>
      </c>
      <c r="AE89" s="169">
        <v>29</v>
      </c>
      <c r="AF89" s="169">
        <v>30</v>
      </c>
      <c r="AG89" s="169">
        <v>31</v>
      </c>
      <c r="AH89" s="169">
        <v>32</v>
      </c>
      <c r="AI89" s="169">
        <v>33</v>
      </c>
      <c r="AJ89" s="169">
        <v>34</v>
      </c>
      <c r="AK89" s="169">
        <v>35</v>
      </c>
      <c r="AL89" s="169">
        <v>36</v>
      </c>
      <c r="AM89" s="169">
        <v>37</v>
      </c>
      <c r="AN89" s="169">
        <v>38</v>
      </c>
      <c r="AO89" s="169">
        <v>39</v>
      </c>
      <c r="AP89" s="169">
        <v>40</v>
      </c>
      <c r="AQ89" s="169">
        <v>41</v>
      </c>
      <c r="AR89" s="169">
        <v>42</v>
      </c>
      <c r="AS89" s="169">
        <v>43</v>
      </c>
      <c r="AT89" s="169">
        <v>44</v>
      </c>
      <c r="AU89" s="161"/>
    </row>
    <row r="90" spans="1:47" x14ac:dyDescent="0.25">
      <c r="A90" s="172" t="s">
        <v>235</v>
      </c>
      <c r="B90" s="173" t="s">
        <v>236</v>
      </c>
      <c r="C90" s="174">
        <v>48</v>
      </c>
      <c r="D90" s="216">
        <v>6</v>
      </c>
      <c r="E90" s="216">
        <v>8</v>
      </c>
      <c r="F90" s="216">
        <v>10</v>
      </c>
      <c r="G90" s="216">
        <v>2</v>
      </c>
      <c r="H90" s="216">
        <v>2</v>
      </c>
      <c r="I90" s="216">
        <v>2</v>
      </c>
      <c r="J90" s="216">
        <v>2</v>
      </c>
      <c r="K90" s="216">
        <v>2</v>
      </c>
      <c r="L90" s="216">
        <v>2</v>
      </c>
      <c r="M90" s="216">
        <v>2</v>
      </c>
      <c r="N90" s="216"/>
      <c r="O90" s="216"/>
      <c r="P90" s="216">
        <v>4</v>
      </c>
      <c r="Q90" s="216">
        <v>4</v>
      </c>
      <c r="R90" s="217">
        <v>2</v>
      </c>
      <c r="S90" s="218"/>
      <c r="T90" s="218"/>
      <c r="U90" s="219" t="s">
        <v>118</v>
      </c>
      <c r="V90" s="219" t="s">
        <v>118</v>
      </c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181"/>
      <c r="AI90" s="181"/>
      <c r="AJ90" s="220"/>
      <c r="AK90" s="220"/>
      <c r="AL90" s="221"/>
      <c r="AM90" s="221"/>
      <c r="AN90" s="221"/>
      <c r="AO90" s="221"/>
      <c r="AP90" s="222" t="s">
        <v>237</v>
      </c>
      <c r="AQ90" s="223"/>
      <c r="AR90" s="223"/>
      <c r="AS90" s="223"/>
      <c r="AT90" s="224"/>
      <c r="AU90" s="225">
        <f t="shared" ref="AU90:AU107" si="16">SUM(D90:AT90)</f>
        <v>48</v>
      </c>
    </row>
    <row r="91" spans="1:47" x14ac:dyDescent="0.25">
      <c r="A91" s="172" t="s">
        <v>140</v>
      </c>
      <c r="B91" s="173" t="s">
        <v>51</v>
      </c>
      <c r="C91" s="174">
        <v>46</v>
      </c>
      <c r="D91" s="216">
        <v>2</v>
      </c>
      <c r="E91" s="216">
        <v>2</v>
      </c>
      <c r="F91" s="216">
        <v>2</v>
      </c>
      <c r="G91" s="216">
        <v>2</v>
      </c>
      <c r="H91" s="216"/>
      <c r="I91" s="216">
        <v>2</v>
      </c>
      <c r="J91" s="216"/>
      <c r="K91" s="216">
        <v>2</v>
      </c>
      <c r="L91" s="216"/>
      <c r="M91" s="216">
        <v>2</v>
      </c>
      <c r="N91" s="216"/>
      <c r="O91" s="226">
        <v>2</v>
      </c>
      <c r="P91" s="226"/>
      <c r="Q91" s="226"/>
      <c r="R91" s="226"/>
      <c r="S91" s="218"/>
      <c r="T91" s="218"/>
      <c r="U91" s="219" t="s">
        <v>118</v>
      </c>
      <c r="V91" s="219" t="s">
        <v>118</v>
      </c>
      <c r="W91" s="226">
        <v>4</v>
      </c>
      <c r="X91" s="226">
        <v>4</v>
      </c>
      <c r="Y91" s="226">
        <v>4</v>
      </c>
      <c r="Z91" s="226">
        <v>4</v>
      </c>
      <c r="AA91" s="226">
        <v>2</v>
      </c>
      <c r="AB91" s="226">
        <v>2</v>
      </c>
      <c r="AC91" s="226">
        <v>2</v>
      </c>
      <c r="AD91" s="226">
        <v>2</v>
      </c>
      <c r="AE91" s="226">
        <v>2</v>
      </c>
      <c r="AF91" s="226">
        <v>2</v>
      </c>
      <c r="AG91" s="217">
        <v>2</v>
      </c>
      <c r="AH91" s="181"/>
      <c r="AI91" s="181"/>
      <c r="AJ91" s="220"/>
      <c r="AK91" s="220"/>
      <c r="AL91" s="221"/>
      <c r="AM91" s="221"/>
      <c r="AN91" s="221"/>
      <c r="AO91" s="221"/>
      <c r="AP91" s="227"/>
      <c r="AQ91" s="228"/>
      <c r="AR91" s="228"/>
      <c r="AS91" s="228"/>
      <c r="AT91" s="229"/>
      <c r="AU91" s="225">
        <f t="shared" si="16"/>
        <v>46</v>
      </c>
    </row>
    <row r="92" spans="1:47" x14ac:dyDescent="0.25">
      <c r="A92" s="172" t="s">
        <v>141</v>
      </c>
      <c r="B92" s="173" t="s">
        <v>55</v>
      </c>
      <c r="C92" s="174">
        <v>46</v>
      </c>
      <c r="D92" s="216">
        <v>2</v>
      </c>
      <c r="E92" s="216">
        <v>2</v>
      </c>
      <c r="F92" s="216"/>
      <c r="G92" s="216"/>
      <c r="H92" s="216">
        <v>2</v>
      </c>
      <c r="I92" s="216"/>
      <c r="J92" s="216">
        <v>2</v>
      </c>
      <c r="K92" s="216"/>
      <c r="L92" s="216">
        <v>2</v>
      </c>
      <c r="M92" s="216"/>
      <c r="N92" s="230">
        <v>2</v>
      </c>
      <c r="O92" s="226"/>
      <c r="P92" s="226"/>
      <c r="Q92" s="226"/>
      <c r="R92" s="226"/>
      <c r="S92" s="218"/>
      <c r="T92" s="218"/>
      <c r="U92" s="219" t="s">
        <v>118</v>
      </c>
      <c r="V92" s="219" t="s">
        <v>118</v>
      </c>
      <c r="W92" s="226">
        <v>2</v>
      </c>
      <c r="X92" s="226">
        <v>4</v>
      </c>
      <c r="Y92" s="226">
        <v>4</v>
      </c>
      <c r="Z92" s="226">
        <v>4</v>
      </c>
      <c r="AA92" s="226">
        <v>4</v>
      </c>
      <c r="AB92" s="226">
        <v>2</v>
      </c>
      <c r="AC92" s="226">
        <v>4</v>
      </c>
      <c r="AD92" s="226">
        <v>4</v>
      </c>
      <c r="AE92" s="226">
        <v>2</v>
      </c>
      <c r="AF92" s="226">
        <v>2</v>
      </c>
      <c r="AG92" s="217">
        <v>2</v>
      </c>
      <c r="AH92" s="181"/>
      <c r="AI92" s="181"/>
      <c r="AJ92" s="220"/>
      <c r="AK92" s="220"/>
      <c r="AL92" s="221"/>
      <c r="AM92" s="221"/>
      <c r="AN92" s="221"/>
      <c r="AO92" s="221"/>
      <c r="AP92" s="227"/>
      <c r="AQ92" s="228"/>
      <c r="AR92" s="228"/>
      <c r="AS92" s="228"/>
      <c r="AT92" s="229"/>
      <c r="AU92" s="225">
        <f t="shared" si="16"/>
        <v>46</v>
      </c>
    </row>
    <row r="93" spans="1:47" ht="33.75" x14ac:dyDescent="0.25">
      <c r="A93" s="150" t="s">
        <v>238</v>
      </c>
      <c r="B93" s="191" t="s">
        <v>239</v>
      </c>
      <c r="C93" s="174">
        <v>90</v>
      </c>
      <c r="D93" s="216">
        <v>10</v>
      </c>
      <c r="E93" s="216">
        <v>8</v>
      </c>
      <c r="F93" s="216">
        <v>8</v>
      </c>
      <c r="G93" s="216">
        <v>6</v>
      </c>
      <c r="H93" s="216">
        <v>6</v>
      </c>
      <c r="I93" s="216">
        <v>6</v>
      </c>
      <c r="J93" s="216">
        <v>6</v>
      </c>
      <c r="K93" s="216">
        <v>6</v>
      </c>
      <c r="L93" s="216">
        <v>6</v>
      </c>
      <c r="M93" s="216">
        <v>6</v>
      </c>
      <c r="N93" s="216">
        <v>6</v>
      </c>
      <c r="O93" s="216">
        <v>6</v>
      </c>
      <c r="P93" s="216">
        <v>4</v>
      </c>
      <c r="Q93" s="216">
        <v>4</v>
      </c>
      <c r="R93" s="217">
        <v>2</v>
      </c>
      <c r="S93" s="218"/>
      <c r="T93" s="218"/>
      <c r="U93" s="219" t="s">
        <v>118</v>
      </c>
      <c r="V93" s="219" t="s">
        <v>118</v>
      </c>
      <c r="W93" s="226"/>
      <c r="X93" s="226"/>
      <c r="Y93" s="226"/>
      <c r="Z93" s="216"/>
      <c r="AA93" s="226"/>
      <c r="AB93" s="226"/>
      <c r="AC93" s="226"/>
      <c r="AD93" s="226"/>
      <c r="AE93" s="226"/>
      <c r="AF93" s="226"/>
      <c r="AG93" s="226"/>
      <c r="AH93" s="181"/>
      <c r="AI93" s="181"/>
      <c r="AJ93" s="220"/>
      <c r="AK93" s="220"/>
      <c r="AL93" s="221"/>
      <c r="AM93" s="221"/>
      <c r="AN93" s="221"/>
      <c r="AO93" s="221"/>
      <c r="AP93" s="227"/>
      <c r="AQ93" s="228"/>
      <c r="AR93" s="228"/>
      <c r="AS93" s="228"/>
      <c r="AT93" s="229"/>
      <c r="AU93" s="225">
        <f t="shared" si="16"/>
        <v>90</v>
      </c>
    </row>
    <row r="94" spans="1:47" ht="22.5" x14ac:dyDescent="0.25">
      <c r="A94" s="150" t="s">
        <v>240</v>
      </c>
      <c r="B94" s="191" t="s">
        <v>241</v>
      </c>
      <c r="C94" s="174">
        <v>48</v>
      </c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26"/>
      <c r="P94" s="226"/>
      <c r="Q94" s="226"/>
      <c r="R94" s="226"/>
      <c r="S94" s="218"/>
      <c r="T94" s="218"/>
      <c r="U94" s="219" t="s">
        <v>118</v>
      </c>
      <c r="V94" s="219" t="s">
        <v>118</v>
      </c>
      <c r="W94" s="226">
        <v>2</v>
      </c>
      <c r="X94" s="226">
        <v>4</v>
      </c>
      <c r="Y94" s="226">
        <v>2</v>
      </c>
      <c r="Z94" s="216">
        <v>2</v>
      </c>
      <c r="AA94" s="226">
        <v>2</v>
      </c>
      <c r="AB94" s="226">
        <v>2</v>
      </c>
      <c r="AC94" s="226">
        <v>2</v>
      </c>
      <c r="AD94" s="226">
        <v>4</v>
      </c>
      <c r="AE94" s="226">
        <v>2</v>
      </c>
      <c r="AF94" s="226">
        <v>4</v>
      </c>
      <c r="AG94" s="226">
        <v>10</v>
      </c>
      <c r="AH94" s="202">
        <v>6</v>
      </c>
      <c r="AI94" s="231">
        <v>6</v>
      </c>
      <c r="AJ94" s="220"/>
      <c r="AK94" s="220"/>
      <c r="AL94" s="221"/>
      <c r="AM94" s="221"/>
      <c r="AN94" s="221"/>
      <c r="AO94" s="221"/>
      <c r="AP94" s="227"/>
      <c r="AQ94" s="228"/>
      <c r="AR94" s="228"/>
      <c r="AS94" s="228"/>
      <c r="AT94" s="229"/>
      <c r="AU94" s="225">
        <f t="shared" si="16"/>
        <v>48</v>
      </c>
    </row>
    <row r="95" spans="1:47" ht="22.5" x14ac:dyDescent="0.25">
      <c r="A95" s="191" t="s">
        <v>242</v>
      </c>
      <c r="B95" s="191" t="s">
        <v>243</v>
      </c>
      <c r="C95" s="174">
        <v>60</v>
      </c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26"/>
      <c r="P95" s="226"/>
      <c r="Q95" s="226"/>
      <c r="R95" s="226"/>
      <c r="S95" s="218"/>
      <c r="T95" s="218"/>
      <c r="U95" s="219" t="s">
        <v>118</v>
      </c>
      <c r="V95" s="219" t="s">
        <v>118</v>
      </c>
      <c r="W95" s="226">
        <v>4</v>
      </c>
      <c r="X95" s="226">
        <v>2</v>
      </c>
      <c r="Y95" s="226">
        <v>4</v>
      </c>
      <c r="Z95" s="216">
        <v>4</v>
      </c>
      <c r="AA95" s="226">
        <v>6</v>
      </c>
      <c r="AB95" s="226">
        <v>4</v>
      </c>
      <c r="AC95" s="226">
        <v>4</v>
      </c>
      <c r="AD95" s="226">
        <v>4</v>
      </c>
      <c r="AE95" s="226">
        <v>4</v>
      </c>
      <c r="AF95" s="226">
        <v>4</v>
      </c>
      <c r="AG95" s="226">
        <v>4</v>
      </c>
      <c r="AH95" s="226">
        <v>4</v>
      </c>
      <c r="AI95" s="231">
        <v>12</v>
      </c>
      <c r="AJ95" s="220"/>
      <c r="AK95" s="220"/>
      <c r="AL95" s="221"/>
      <c r="AM95" s="221"/>
      <c r="AN95" s="221"/>
      <c r="AO95" s="221"/>
      <c r="AP95" s="227"/>
      <c r="AQ95" s="228"/>
      <c r="AR95" s="228"/>
      <c r="AS95" s="228"/>
      <c r="AT95" s="229"/>
      <c r="AU95" s="225">
        <f t="shared" si="16"/>
        <v>60</v>
      </c>
    </row>
    <row r="96" spans="1:47" x14ac:dyDescent="0.25">
      <c r="A96" s="191" t="s">
        <v>244</v>
      </c>
      <c r="B96" s="191" t="s">
        <v>245</v>
      </c>
      <c r="C96" s="174">
        <v>48</v>
      </c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26"/>
      <c r="P96" s="226"/>
      <c r="Q96" s="226"/>
      <c r="R96" s="226"/>
      <c r="S96" s="218"/>
      <c r="T96" s="218"/>
      <c r="U96" s="219" t="s">
        <v>118</v>
      </c>
      <c r="V96" s="219" t="s">
        <v>118</v>
      </c>
      <c r="W96" s="226">
        <v>4</v>
      </c>
      <c r="X96" s="226">
        <v>2</v>
      </c>
      <c r="Y96" s="226">
        <v>2</v>
      </c>
      <c r="Z96" s="216">
        <v>2</v>
      </c>
      <c r="AA96" s="226">
        <v>2</v>
      </c>
      <c r="AB96" s="226"/>
      <c r="AC96" s="226">
        <v>4</v>
      </c>
      <c r="AD96" s="226">
        <v>2</v>
      </c>
      <c r="AE96" s="226">
        <v>4</v>
      </c>
      <c r="AF96" s="226">
        <v>2</v>
      </c>
      <c r="AG96" s="226">
        <v>8</v>
      </c>
      <c r="AH96" s="202">
        <v>10</v>
      </c>
      <c r="AI96" s="231">
        <v>6</v>
      </c>
      <c r="AJ96" s="220"/>
      <c r="AK96" s="220"/>
      <c r="AL96" s="221"/>
      <c r="AM96" s="221"/>
      <c r="AN96" s="221"/>
      <c r="AO96" s="221"/>
      <c r="AP96" s="227"/>
      <c r="AQ96" s="228"/>
      <c r="AR96" s="228"/>
      <c r="AS96" s="228"/>
      <c r="AT96" s="229"/>
      <c r="AU96" s="225">
        <f t="shared" si="16"/>
        <v>48</v>
      </c>
    </row>
    <row r="97" spans="1:47" x14ac:dyDescent="0.25">
      <c r="A97" s="191" t="s">
        <v>246</v>
      </c>
      <c r="B97" s="191" t="s">
        <v>247</v>
      </c>
      <c r="C97" s="174">
        <v>60</v>
      </c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26"/>
      <c r="P97" s="226"/>
      <c r="Q97" s="226"/>
      <c r="R97" s="226"/>
      <c r="S97" s="218"/>
      <c r="T97" s="218"/>
      <c r="U97" s="219" t="s">
        <v>118</v>
      </c>
      <c r="V97" s="219" t="s">
        <v>118</v>
      </c>
      <c r="W97" s="226">
        <v>4</v>
      </c>
      <c r="X97" s="226">
        <v>4</v>
      </c>
      <c r="Y97" s="226">
        <v>4</v>
      </c>
      <c r="Z97" s="216">
        <v>4</v>
      </c>
      <c r="AA97" s="226">
        <v>4</v>
      </c>
      <c r="AB97" s="226">
        <v>4</v>
      </c>
      <c r="AC97" s="226">
        <v>4</v>
      </c>
      <c r="AD97" s="226">
        <v>4</v>
      </c>
      <c r="AE97" s="226">
        <v>4</v>
      </c>
      <c r="AF97" s="226">
        <v>4</v>
      </c>
      <c r="AG97" s="226">
        <v>4</v>
      </c>
      <c r="AH97" s="202">
        <v>4</v>
      </c>
      <c r="AI97" s="231">
        <v>12</v>
      </c>
      <c r="AJ97" s="220"/>
      <c r="AK97" s="220"/>
      <c r="AL97" s="221"/>
      <c r="AM97" s="221"/>
      <c r="AN97" s="221"/>
      <c r="AO97" s="221"/>
      <c r="AP97" s="227"/>
      <c r="AQ97" s="228"/>
      <c r="AR97" s="228"/>
      <c r="AS97" s="228"/>
      <c r="AT97" s="229"/>
      <c r="AU97" s="225">
        <f t="shared" si="16"/>
        <v>60</v>
      </c>
    </row>
    <row r="98" spans="1:47" ht="31.5" x14ac:dyDescent="0.25">
      <c r="A98" s="192" t="s">
        <v>227</v>
      </c>
      <c r="B98" s="192" t="s">
        <v>228</v>
      </c>
      <c r="C98" s="179">
        <v>120</v>
      </c>
      <c r="D98" s="232">
        <v>8</v>
      </c>
      <c r="E98" s="232">
        <v>8</v>
      </c>
      <c r="F98" s="232">
        <v>8</v>
      </c>
      <c r="G98" s="232">
        <v>8</v>
      </c>
      <c r="H98" s="232">
        <v>8</v>
      </c>
      <c r="I98" s="232">
        <v>8</v>
      </c>
      <c r="J98" s="232">
        <v>8</v>
      </c>
      <c r="K98" s="232">
        <v>8</v>
      </c>
      <c r="L98" s="232">
        <v>8</v>
      </c>
      <c r="M98" s="232">
        <v>8</v>
      </c>
      <c r="N98" s="232">
        <v>10</v>
      </c>
      <c r="O98" s="232">
        <v>10</v>
      </c>
      <c r="P98" s="233">
        <v>10</v>
      </c>
      <c r="Q98" s="233">
        <v>10</v>
      </c>
      <c r="R98" s="234">
        <v>12</v>
      </c>
      <c r="S98" s="235"/>
      <c r="T98" s="235"/>
      <c r="U98" s="219" t="s">
        <v>118</v>
      </c>
      <c r="V98" s="219" t="s">
        <v>118</v>
      </c>
      <c r="W98" s="236"/>
      <c r="X98" s="233"/>
      <c r="Y98" s="233"/>
      <c r="Z98" s="232"/>
      <c r="AA98" s="233"/>
      <c r="AB98" s="233"/>
      <c r="AC98" s="233"/>
      <c r="AD98" s="233"/>
      <c r="AE98" s="233"/>
      <c r="AF98" s="233"/>
      <c r="AG98" s="233"/>
      <c r="AH98" s="184"/>
      <c r="AI98" s="184"/>
      <c r="AJ98" s="237"/>
      <c r="AK98" s="237"/>
      <c r="AL98" s="238"/>
      <c r="AM98" s="238"/>
      <c r="AN98" s="238"/>
      <c r="AO98" s="238"/>
      <c r="AP98" s="227"/>
      <c r="AQ98" s="228"/>
      <c r="AR98" s="228"/>
      <c r="AS98" s="228"/>
      <c r="AT98" s="229"/>
      <c r="AU98" s="225">
        <f t="shared" si="16"/>
        <v>132</v>
      </c>
    </row>
    <row r="99" spans="1:47" x14ac:dyDescent="0.25">
      <c r="A99" s="239" t="s">
        <v>248</v>
      </c>
      <c r="B99" s="240" t="s">
        <v>161</v>
      </c>
      <c r="C99" s="241">
        <v>72</v>
      </c>
      <c r="D99" s="216"/>
      <c r="E99" s="242"/>
      <c r="F99" s="242"/>
      <c r="G99" s="242">
        <v>6</v>
      </c>
      <c r="H99" s="242">
        <v>6</v>
      </c>
      <c r="I99" s="242">
        <v>6</v>
      </c>
      <c r="J99" s="242">
        <v>6</v>
      </c>
      <c r="K99" s="242">
        <v>6</v>
      </c>
      <c r="L99" s="242">
        <v>6</v>
      </c>
      <c r="M99" s="242">
        <v>6</v>
      </c>
      <c r="N99" s="242">
        <v>6</v>
      </c>
      <c r="O99" s="243">
        <v>6</v>
      </c>
      <c r="P99" s="243">
        <v>6</v>
      </c>
      <c r="Q99" s="243">
        <v>6</v>
      </c>
      <c r="R99" s="244">
        <v>6</v>
      </c>
      <c r="S99" s="245"/>
      <c r="T99" s="245"/>
      <c r="U99" s="219" t="s">
        <v>118</v>
      </c>
      <c r="V99" s="219" t="s">
        <v>118</v>
      </c>
      <c r="W99" s="242"/>
      <c r="X99" s="243"/>
      <c r="Y99" s="243"/>
      <c r="Z99" s="242"/>
      <c r="AA99" s="243"/>
      <c r="AB99" s="243"/>
      <c r="AC99" s="243"/>
      <c r="AD99" s="243"/>
      <c r="AE99" s="243"/>
      <c r="AF99" s="243"/>
      <c r="AG99" s="243"/>
      <c r="AH99" s="246"/>
      <c r="AI99" s="246"/>
      <c r="AJ99" s="247"/>
      <c r="AK99" s="247"/>
      <c r="AL99" s="248"/>
      <c r="AM99" s="248"/>
      <c r="AN99" s="248"/>
      <c r="AO99" s="248"/>
      <c r="AP99" s="227"/>
      <c r="AQ99" s="228"/>
      <c r="AR99" s="228"/>
      <c r="AS99" s="228"/>
      <c r="AT99" s="229"/>
      <c r="AU99" s="249">
        <f t="shared" si="16"/>
        <v>72</v>
      </c>
    </row>
    <row r="100" spans="1:47" x14ac:dyDescent="0.25">
      <c r="A100" s="239" t="s">
        <v>249</v>
      </c>
      <c r="B100" s="239" t="s">
        <v>163</v>
      </c>
      <c r="C100" s="250">
        <v>72</v>
      </c>
      <c r="D100" s="21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51"/>
      <c r="P100" s="251"/>
      <c r="Q100" s="251"/>
      <c r="R100" s="251"/>
      <c r="S100" s="252">
        <v>36</v>
      </c>
      <c r="T100" s="253">
        <v>36</v>
      </c>
      <c r="U100" s="219" t="s">
        <v>118</v>
      </c>
      <c r="V100" s="219" t="s">
        <v>118</v>
      </c>
      <c r="W100" s="242"/>
      <c r="X100" s="243"/>
      <c r="Y100" s="243"/>
      <c r="Z100" s="242"/>
      <c r="AA100" s="243"/>
      <c r="AB100" s="243"/>
      <c r="AC100" s="243"/>
      <c r="AD100" s="243"/>
      <c r="AE100" s="243"/>
      <c r="AF100" s="243"/>
      <c r="AG100" s="243"/>
      <c r="AH100" s="246"/>
      <c r="AI100" s="246"/>
      <c r="AJ100" s="247"/>
      <c r="AK100" s="247"/>
      <c r="AL100" s="254"/>
      <c r="AM100" s="254"/>
      <c r="AN100" s="254"/>
      <c r="AO100" s="254"/>
      <c r="AP100" s="227"/>
      <c r="AQ100" s="228"/>
      <c r="AR100" s="228"/>
      <c r="AS100" s="228"/>
      <c r="AT100" s="229"/>
      <c r="AU100" s="255">
        <f t="shared" si="16"/>
        <v>72</v>
      </c>
    </row>
    <row r="101" spans="1:47" ht="31.5" x14ac:dyDescent="0.25">
      <c r="A101" s="192" t="s">
        <v>250</v>
      </c>
      <c r="B101" s="192" t="s">
        <v>251</v>
      </c>
      <c r="C101" s="184">
        <v>134</v>
      </c>
      <c r="D101" s="232">
        <v>8</v>
      </c>
      <c r="E101" s="232">
        <v>8</v>
      </c>
      <c r="F101" s="232">
        <v>8</v>
      </c>
      <c r="G101" s="232">
        <v>10</v>
      </c>
      <c r="H101" s="232">
        <v>10</v>
      </c>
      <c r="I101" s="232">
        <v>10</v>
      </c>
      <c r="J101" s="232">
        <v>10</v>
      </c>
      <c r="K101" s="232">
        <v>10</v>
      </c>
      <c r="L101" s="232">
        <v>10</v>
      </c>
      <c r="M101" s="232">
        <v>10</v>
      </c>
      <c r="N101" s="232">
        <v>10</v>
      </c>
      <c r="O101" s="232">
        <v>10</v>
      </c>
      <c r="P101" s="233">
        <v>10</v>
      </c>
      <c r="Q101" s="233">
        <v>10</v>
      </c>
      <c r="R101" s="189">
        <v>12</v>
      </c>
      <c r="S101" s="256"/>
      <c r="T101" s="256"/>
      <c r="U101" s="219" t="s">
        <v>118</v>
      </c>
      <c r="V101" s="219" t="s">
        <v>118</v>
      </c>
      <c r="W101" s="236"/>
      <c r="X101" s="257"/>
      <c r="Y101" s="257"/>
      <c r="Z101" s="258"/>
      <c r="AA101" s="257"/>
      <c r="AB101" s="257"/>
      <c r="AC101" s="257"/>
      <c r="AD101" s="257"/>
      <c r="AE101" s="257"/>
      <c r="AF101" s="257"/>
      <c r="AG101" s="257"/>
      <c r="AH101" s="184"/>
      <c r="AI101" s="184"/>
      <c r="AJ101" s="190"/>
      <c r="AK101" s="190"/>
      <c r="AL101" s="259"/>
      <c r="AM101" s="259"/>
      <c r="AN101" s="259"/>
      <c r="AO101" s="259"/>
      <c r="AP101" s="227"/>
      <c r="AQ101" s="228"/>
      <c r="AR101" s="228"/>
      <c r="AS101" s="228"/>
      <c r="AT101" s="229"/>
      <c r="AU101" s="260">
        <f t="shared" si="16"/>
        <v>146</v>
      </c>
    </row>
    <row r="102" spans="1:47" x14ac:dyDescent="0.25">
      <c r="A102" s="239" t="s">
        <v>252</v>
      </c>
      <c r="B102" s="240" t="s">
        <v>161</v>
      </c>
      <c r="C102" s="250">
        <v>36</v>
      </c>
      <c r="D102" s="21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51"/>
      <c r="P102" s="251"/>
      <c r="Q102" s="251"/>
      <c r="R102" s="251"/>
      <c r="S102" s="252"/>
      <c r="T102" s="252"/>
      <c r="U102" s="219" t="s">
        <v>118</v>
      </c>
      <c r="V102" s="219" t="s">
        <v>118</v>
      </c>
      <c r="W102" s="261">
        <v>6</v>
      </c>
      <c r="X102" s="261">
        <v>6</v>
      </c>
      <c r="Y102" s="261">
        <v>6</v>
      </c>
      <c r="Z102" s="261">
        <v>6</v>
      </c>
      <c r="AA102" s="251">
        <v>6</v>
      </c>
      <c r="AB102" s="262">
        <v>6</v>
      </c>
      <c r="AC102" s="251"/>
      <c r="AD102" s="251"/>
      <c r="AE102" s="251"/>
      <c r="AF102" s="251"/>
      <c r="AG102" s="251"/>
      <c r="AH102" s="246"/>
      <c r="AI102" s="246"/>
      <c r="AJ102" s="263"/>
      <c r="AK102" s="263"/>
      <c r="AL102" s="254"/>
      <c r="AM102" s="254"/>
      <c r="AN102" s="254"/>
      <c r="AO102" s="254"/>
      <c r="AP102" s="227"/>
      <c r="AQ102" s="228"/>
      <c r="AR102" s="228"/>
      <c r="AS102" s="228"/>
      <c r="AT102" s="229"/>
      <c r="AU102" s="255">
        <f t="shared" si="16"/>
        <v>36</v>
      </c>
    </row>
    <row r="103" spans="1:47" x14ac:dyDescent="0.25">
      <c r="A103" s="239" t="s">
        <v>253</v>
      </c>
      <c r="B103" s="239" t="s">
        <v>163</v>
      </c>
      <c r="C103" s="250">
        <v>36</v>
      </c>
      <c r="D103" s="21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51"/>
      <c r="P103" s="251"/>
      <c r="Q103" s="251"/>
      <c r="R103" s="251"/>
      <c r="S103" s="252"/>
      <c r="T103" s="252"/>
      <c r="U103" s="219" t="s">
        <v>118</v>
      </c>
      <c r="V103" s="219" t="s">
        <v>118</v>
      </c>
      <c r="W103" s="251"/>
      <c r="X103" s="251"/>
      <c r="Y103" s="251"/>
      <c r="Z103" s="261"/>
      <c r="AA103" s="251"/>
      <c r="AB103" s="251"/>
      <c r="AC103" s="251"/>
      <c r="AD103" s="251"/>
      <c r="AE103" s="251"/>
      <c r="AF103" s="251"/>
      <c r="AG103" s="251"/>
      <c r="AH103" s="246"/>
      <c r="AI103" s="246"/>
      <c r="AJ103" s="253">
        <v>36</v>
      </c>
      <c r="AK103" s="263"/>
      <c r="AL103" s="254"/>
      <c r="AM103" s="254"/>
      <c r="AN103" s="254"/>
      <c r="AO103" s="254"/>
      <c r="AP103" s="227"/>
      <c r="AQ103" s="228"/>
      <c r="AR103" s="228"/>
      <c r="AS103" s="228"/>
      <c r="AT103" s="229"/>
      <c r="AU103" s="255">
        <f t="shared" si="16"/>
        <v>36</v>
      </c>
    </row>
    <row r="104" spans="1:47" ht="31.5" x14ac:dyDescent="0.25">
      <c r="A104" s="192" t="s">
        <v>254</v>
      </c>
      <c r="B104" s="192" t="s">
        <v>255</v>
      </c>
      <c r="C104" s="184">
        <v>128</v>
      </c>
      <c r="D104" s="216"/>
      <c r="E104" s="184"/>
      <c r="F104" s="184"/>
      <c r="G104" s="184">
        <v>2</v>
      </c>
      <c r="H104" s="184">
        <v>2</v>
      </c>
      <c r="I104" s="184">
        <v>2</v>
      </c>
      <c r="J104" s="257">
        <v>2</v>
      </c>
      <c r="K104" s="257">
        <v>2</v>
      </c>
      <c r="L104" s="257">
        <v>2</v>
      </c>
      <c r="M104" s="257">
        <v>2</v>
      </c>
      <c r="N104" s="257">
        <v>2</v>
      </c>
      <c r="O104" s="257">
        <v>2</v>
      </c>
      <c r="P104" s="257">
        <v>2</v>
      </c>
      <c r="Q104" s="257">
        <v>2</v>
      </c>
      <c r="R104" s="257">
        <v>2</v>
      </c>
      <c r="S104" s="256"/>
      <c r="T104" s="256"/>
      <c r="U104" s="219" t="s">
        <v>118</v>
      </c>
      <c r="V104" s="219" t="s">
        <v>118</v>
      </c>
      <c r="W104" s="257">
        <v>10</v>
      </c>
      <c r="X104" s="257">
        <v>10</v>
      </c>
      <c r="Y104" s="257">
        <v>10</v>
      </c>
      <c r="Z104" s="257">
        <v>10</v>
      </c>
      <c r="AA104" s="257">
        <v>10</v>
      </c>
      <c r="AB104" s="257">
        <v>10</v>
      </c>
      <c r="AC104" s="257">
        <v>10</v>
      </c>
      <c r="AD104" s="257">
        <v>10</v>
      </c>
      <c r="AE104" s="257">
        <v>12</v>
      </c>
      <c r="AF104" s="257">
        <v>12</v>
      </c>
      <c r="AG104" s="264"/>
      <c r="AH104" s="189">
        <v>12</v>
      </c>
      <c r="AI104" s="184"/>
      <c r="AJ104" s="190"/>
      <c r="AK104" s="190"/>
      <c r="AL104" s="259"/>
      <c r="AM104" s="259"/>
      <c r="AN104" s="259"/>
      <c r="AO104" s="259"/>
      <c r="AP104" s="227"/>
      <c r="AQ104" s="228"/>
      <c r="AR104" s="228"/>
      <c r="AS104" s="228"/>
      <c r="AT104" s="229"/>
      <c r="AU104" s="260">
        <f t="shared" si="16"/>
        <v>140</v>
      </c>
    </row>
    <row r="105" spans="1:47" x14ac:dyDescent="0.25">
      <c r="A105" s="239" t="s">
        <v>256</v>
      </c>
      <c r="B105" s="240" t="s">
        <v>161</v>
      </c>
      <c r="C105" s="250">
        <v>36</v>
      </c>
      <c r="D105" s="21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51"/>
      <c r="P105" s="251"/>
      <c r="Q105" s="251"/>
      <c r="R105" s="251"/>
      <c r="S105" s="252"/>
      <c r="T105" s="252"/>
      <c r="U105" s="219" t="s">
        <v>118</v>
      </c>
      <c r="V105" s="219" t="s">
        <v>118</v>
      </c>
      <c r="W105" s="251"/>
      <c r="X105" s="251"/>
      <c r="Y105" s="251"/>
      <c r="Z105" s="261"/>
      <c r="AA105" s="251"/>
      <c r="AB105" s="261">
        <v>6</v>
      </c>
      <c r="AC105" s="261">
        <v>6</v>
      </c>
      <c r="AD105" s="261">
        <v>6</v>
      </c>
      <c r="AE105" s="261">
        <v>6</v>
      </c>
      <c r="AF105" s="251">
        <v>6</v>
      </c>
      <c r="AG105" s="253">
        <v>6</v>
      </c>
      <c r="AH105" s="246"/>
      <c r="AI105" s="246"/>
      <c r="AJ105" s="263"/>
      <c r="AK105" s="263"/>
      <c r="AL105" s="254"/>
      <c r="AM105" s="254"/>
      <c r="AN105" s="254"/>
      <c r="AO105" s="254"/>
      <c r="AP105" s="227"/>
      <c r="AQ105" s="228"/>
      <c r="AR105" s="228"/>
      <c r="AS105" s="228"/>
      <c r="AT105" s="229"/>
      <c r="AU105" s="255">
        <f t="shared" si="16"/>
        <v>36</v>
      </c>
    </row>
    <row r="106" spans="1:47" x14ac:dyDescent="0.25">
      <c r="A106" s="239" t="s">
        <v>257</v>
      </c>
      <c r="B106" s="239" t="s">
        <v>163</v>
      </c>
      <c r="C106" s="250">
        <v>36</v>
      </c>
      <c r="D106" s="21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51"/>
      <c r="P106" s="251"/>
      <c r="Q106" s="251"/>
      <c r="R106" s="251"/>
      <c r="S106" s="252"/>
      <c r="T106" s="252"/>
      <c r="U106" s="219" t="s">
        <v>118</v>
      </c>
      <c r="V106" s="219" t="s">
        <v>118</v>
      </c>
      <c r="W106" s="251"/>
      <c r="X106" s="251"/>
      <c r="Y106" s="251"/>
      <c r="Z106" s="261"/>
      <c r="AA106" s="251"/>
      <c r="AB106" s="246"/>
      <c r="AC106" s="246"/>
      <c r="AD106" s="246"/>
      <c r="AE106" s="246"/>
      <c r="AF106" s="246"/>
      <c r="AG106" s="246"/>
      <c r="AH106" s="246"/>
      <c r="AI106" s="246"/>
      <c r="AJ106" s="263"/>
      <c r="AK106" s="253">
        <v>36</v>
      </c>
      <c r="AL106" s="254"/>
      <c r="AM106" s="254"/>
      <c r="AN106" s="254"/>
      <c r="AO106" s="254"/>
      <c r="AP106" s="227"/>
      <c r="AQ106" s="228"/>
      <c r="AR106" s="228"/>
      <c r="AS106" s="228"/>
      <c r="AT106" s="229"/>
      <c r="AU106" s="255">
        <f t="shared" si="16"/>
        <v>36</v>
      </c>
    </row>
    <row r="107" spans="1:47" ht="22.5" x14ac:dyDescent="0.25">
      <c r="A107" s="194" t="s">
        <v>258</v>
      </c>
      <c r="B107" s="194" t="s">
        <v>259</v>
      </c>
      <c r="C107" s="265">
        <v>144</v>
      </c>
      <c r="D107" s="21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7"/>
      <c r="P107" s="267"/>
      <c r="Q107" s="267"/>
      <c r="R107" s="267"/>
      <c r="S107" s="268"/>
      <c r="T107" s="268"/>
      <c r="U107" s="219" t="s">
        <v>118</v>
      </c>
      <c r="V107" s="219" t="s">
        <v>118</v>
      </c>
      <c r="W107" s="267"/>
      <c r="X107" s="267"/>
      <c r="Y107" s="267"/>
      <c r="Z107" s="269"/>
      <c r="AA107" s="267"/>
      <c r="AB107" s="267"/>
      <c r="AC107" s="267"/>
      <c r="AD107" s="267"/>
      <c r="AE107" s="267"/>
      <c r="AF107" s="267"/>
      <c r="AG107" s="267"/>
      <c r="AH107" s="266"/>
      <c r="AI107" s="266"/>
      <c r="AJ107" s="270"/>
      <c r="AK107" s="270"/>
      <c r="AL107" s="271">
        <v>36</v>
      </c>
      <c r="AM107" s="271">
        <v>36</v>
      </c>
      <c r="AN107" s="271">
        <v>36</v>
      </c>
      <c r="AO107" s="271">
        <v>36</v>
      </c>
      <c r="AP107" s="227"/>
      <c r="AQ107" s="228"/>
      <c r="AR107" s="228"/>
      <c r="AS107" s="228"/>
      <c r="AT107" s="229"/>
      <c r="AU107" s="260">
        <f t="shared" si="16"/>
        <v>144</v>
      </c>
    </row>
    <row r="108" spans="1:47" x14ac:dyDescent="0.25">
      <c r="A108" s="186" t="s">
        <v>260</v>
      </c>
      <c r="B108" s="186" t="s">
        <v>261</v>
      </c>
      <c r="C108" s="184">
        <v>216</v>
      </c>
      <c r="D108" s="216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3"/>
      <c r="P108" s="273"/>
      <c r="Q108" s="273"/>
      <c r="R108" s="273"/>
      <c r="S108" s="274"/>
      <c r="T108" s="274"/>
      <c r="U108" s="219" t="s">
        <v>118</v>
      </c>
      <c r="V108" s="219" t="s">
        <v>118</v>
      </c>
      <c r="W108" s="273"/>
      <c r="X108" s="273"/>
      <c r="Y108" s="273"/>
      <c r="Z108" s="275"/>
      <c r="AA108" s="273"/>
      <c r="AB108" s="273"/>
      <c r="AC108" s="273"/>
      <c r="AD108" s="273"/>
      <c r="AE108" s="273"/>
      <c r="AF108" s="273"/>
      <c r="AG108" s="273"/>
      <c r="AH108" s="272"/>
      <c r="AI108" s="272"/>
      <c r="AJ108" s="276"/>
      <c r="AK108" s="276"/>
      <c r="AL108" s="277"/>
      <c r="AM108" s="278"/>
      <c r="AN108" s="278"/>
      <c r="AO108" s="278"/>
      <c r="AP108" s="279"/>
      <c r="AQ108" s="280"/>
      <c r="AR108" s="280"/>
      <c r="AS108" s="280"/>
      <c r="AT108" s="281"/>
      <c r="AU108" s="255"/>
    </row>
    <row r="109" spans="1:47" x14ac:dyDescent="0.25">
      <c r="A109" s="153" t="s">
        <v>170</v>
      </c>
      <c r="B109" s="154"/>
      <c r="C109" s="204">
        <f t="shared" ref="C109:T109" si="17">SUM(C90:C108)</f>
        <v>1476</v>
      </c>
      <c r="D109" s="181">
        <f t="shared" si="17"/>
        <v>36</v>
      </c>
      <c r="E109" s="181">
        <f t="shared" si="17"/>
        <v>36</v>
      </c>
      <c r="F109" s="181">
        <f t="shared" si="17"/>
        <v>36</v>
      </c>
      <c r="G109" s="181">
        <f t="shared" si="17"/>
        <v>36</v>
      </c>
      <c r="H109" s="181">
        <f t="shared" si="17"/>
        <v>36</v>
      </c>
      <c r="I109" s="181">
        <f t="shared" si="17"/>
        <v>36</v>
      </c>
      <c r="J109" s="181">
        <f t="shared" si="17"/>
        <v>36</v>
      </c>
      <c r="K109" s="181">
        <f t="shared" si="17"/>
        <v>36</v>
      </c>
      <c r="L109" s="181">
        <f t="shared" si="17"/>
        <v>36</v>
      </c>
      <c r="M109" s="181">
        <f t="shared" si="17"/>
        <v>36</v>
      </c>
      <c r="N109" s="181">
        <f t="shared" si="17"/>
        <v>36</v>
      </c>
      <c r="O109" s="181">
        <f t="shared" si="17"/>
        <v>36</v>
      </c>
      <c r="P109" s="181">
        <f t="shared" si="17"/>
        <v>36</v>
      </c>
      <c r="Q109" s="181">
        <f t="shared" si="17"/>
        <v>36</v>
      </c>
      <c r="R109" s="181">
        <f t="shared" si="17"/>
        <v>36</v>
      </c>
      <c r="S109" s="181">
        <f t="shared" si="17"/>
        <v>36</v>
      </c>
      <c r="T109" s="181">
        <f t="shared" si="17"/>
        <v>36</v>
      </c>
      <c r="U109" s="219" t="s">
        <v>118</v>
      </c>
      <c r="V109" s="219" t="s">
        <v>118</v>
      </c>
      <c r="W109" s="181">
        <f t="shared" ref="W109:AH109" si="18">SUM(W91:W108)</f>
        <v>36</v>
      </c>
      <c r="X109" s="181">
        <f t="shared" si="18"/>
        <v>36</v>
      </c>
      <c r="Y109" s="181">
        <f t="shared" si="18"/>
        <v>36</v>
      </c>
      <c r="Z109" s="181">
        <f t="shared" si="18"/>
        <v>36</v>
      </c>
      <c r="AA109" s="181">
        <f t="shared" si="18"/>
        <v>36</v>
      </c>
      <c r="AB109" s="181">
        <f t="shared" si="18"/>
        <v>36</v>
      </c>
      <c r="AC109" s="181">
        <f t="shared" si="18"/>
        <v>36</v>
      </c>
      <c r="AD109" s="181">
        <f t="shared" si="18"/>
        <v>36</v>
      </c>
      <c r="AE109" s="181">
        <f t="shared" si="18"/>
        <v>36</v>
      </c>
      <c r="AF109" s="181">
        <f t="shared" si="18"/>
        <v>36</v>
      </c>
      <c r="AG109" s="181">
        <f t="shared" si="18"/>
        <v>36</v>
      </c>
      <c r="AH109" s="181">
        <f t="shared" si="18"/>
        <v>36</v>
      </c>
      <c r="AI109" s="181">
        <f>SUM(AI90:AI108)</f>
        <v>36</v>
      </c>
      <c r="AJ109" s="181">
        <f>SUM(AK91:AK108)</f>
        <v>36</v>
      </c>
      <c r="AK109" s="181">
        <f>SUM(AL90:AL108)</f>
        <v>36</v>
      </c>
      <c r="AL109" s="202">
        <f>SUM(AM90:AM108)</f>
        <v>36</v>
      </c>
      <c r="AM109" s="202">
        <f>SUM(AN90:AN108)</f>
        <v>36</v>
      </c>
      <c r="AN109" s="202">
        <f>SUM(AO90:AO108)</f>
        <v>36</v>
      </c>
      <c r="AO109" s="181">
        <v>36</v>
      </c>
      <c r="AP109" s="181"/>
      <c r="AQ109" s="181"/>
      <c r="AR109" s="181"/>
      <c r="AS109" s="181"/>
      <c r="AT109" s="181"/>
      <c r="AU109" s="260">
        <f>SUM(AU90:AU108)</f>
        <v>1296</v>
      </c>
    </row>
  </sheetData>
  <mergeCells count="109">
    <mergeCell ref="A109:B109"/>
    <mergeCell ref="A82:D82"/>
    <mergeCell ref="AU84:AU89"/>
    <mergeCell ref="U85:V85"/>
    <mergeCell ref="D86:AT86"/>
    <mergeCell ref="D88:AT88"/>
    <mergeCell ref="AP90:AT108"/>
    <mergeCell ref="A29:D29"/>
    <mergeCell ref="A59:D59"/>
    <mergeCell ref="A83:AT83"/>
    <mergeCell ref="A84:A89"/>
    <mergeCell ref="B84:B89"/>
    <mergeCell ref="C84:C89"/>
    <mergeCell ref="D84:H84"/>
    <mergeCell ref="I84:L84"/>
    <mergeCell ref="M84:P84"/>
    <mergeCell ref="Q84:T84"/>
    <mergeCell ref="U84:Y84"/>
    <mergeCell ref="Z84:AC84"/>
    <mergeCell ref="AD84:AG84"/>
    <mergeCell ref="AH84:AL84"/>
    <mergeCell ref="AM84:AP84"/>
    <mergeCell ref="AQ84:AT84"/>
    <mergeCell ref="AU61:AU66"/>
    <mergeCell ref="U62:V62"/>
    <mergeCell ref="D63:AT63"/>
    <mergeCell ref="D65:AT65"/>
    <mergeCell ref="A78:B78"/>
    <mergeCell ref="A55:B55"/>
    <mergeCell ref="A60:AT60"/>
    <mergeCell ref="A61:A66"/>
    <mergeCell ref="B61:B66"/>
    <mergeCell ref="C61:C66"/>
    <mergeCell ref="D61:H61"/>
    <mergeCell ref="I61:L61"/>
    <mergeCell ref="M61:P61"/>
    <mergeCell ref="Q61:T61"/>
    <mergeCell ref="U61:Y61"/>
    <mergeCell ref="Z61:AC61"/>
    <mergeCell ref="AD61:AG61"/>
    <mergeCell ref="AH61:AL61"/>
    <mergeCell ref="AM61:AP61"/>
    <mergeCell ref="AQ61:AT61"/>
    <mergeCell ref="AL31:AL32"/>
    <mergeCell ref="AM31:AO31"/>
    <mergeCell ref="AP31:AP32"/>
    <mergeCell ref="AQ31:AT31"/>
    <mergeCell ref="AU31:AU36"/>
    <mergeCell ref="D33:AT33"/>
    <mergeCell ref="D35:AT35"/>
    <mergeCell ref="A30:AU30"/>
    <mergeCell ref="A31:A36"/>
    <mergeCell ref="B31:B36"/>
    <mergeCell ref="C31:C36"/>
    <mergeCell ref="D31:G31"/>
    <mergeCell ref="H31:K31"/>
    <mergeCell ref="L31:L32"/>
    <mergeCell ref="M31:O31"/>
    <mergeCell ref="P31:P32"/>
    <mergeCell ref="Q31:T31"/>
    <mergeCell ref="U31:X31"/>
    <mergeCell ref="Y31:Y32"/>
    <mergeCell ref="Z31:AB31"/>
    <mergeCell ref="AC31:AC32"/>
    <mergeCell ref="AD31:AG31"/>
    <mergeCell ref="AH31:AK31"/>
    <mergeCell ref="A27:B27"/>
    <mergeCell ref="C27:D27"/>
    <mergeCell ref="C22:D22"/>
    <mergeCell ref="C23:D23"/>
    <mergeCell ref="C24:D24"/>
    <mergeCell ref="A25:B25"/>
    <mergeCell ref="C25:D25"/>
    <mergeCell ref="A26:B26"/>
    <mergeCell ref="C26:D26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Y3:AY6"/>
    <mergeCell ref="E5:V5"/>
    <mergeCell ref="X5:AW5"/>
    <mergeCell ref="E7:AX7"/>
    <mergeCell ref="AO3:AS3"/>
    <mergeCell ref="AT3:AW3"/>
    <mergeCell ref="C9:D9"/>
    <mergeCell ref="X3:AB3"/>
    <mergeCell ref="AC3:AF3"/>
    <mergeCell ref="AG3:AJ3"/>
    <mergeCell ref="AK3:AN3"/>
    <mergeCell ref="A1:AX1"/>
    <mergeCell ref="A2:B2"/>
    <mergeCell ref="A3:A8"/>
    <mergeCell ref="B3:B8"/>
    <mergeCell ref="C3:D8"/>
    <mergeCell ref="E3:I3"/>
    <mergeCell ref="J3:M3"/>
    <mergeCell ref="N3:R3"/>
    <mergeCell ref="S3:V3"/>
    <mergeCell ref="W3:W6"/>
    <mergeCell ref="AX3:AX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101-401 ТП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2019-08-25T15:51:00Z</dcterms:modified>
</cp:coreProperties>
</file>