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101 Рбн" sheetId="9" r:id="rId1"/>
  </sheets>
  <calcPr calcId="162913"/>
</workbook>
</file>

<file path=xl/calcChain.xml><?xml version="1.0" encoding="utf-8"?>
<calcChain xmlns="http://schemas.openxmlformats.org/spreadsheetml/2006/main">
  <c r="D24" i="9" l="1"/>
  <c r="AV24" i="9" s="1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AV8" i="9"/>
  <c r="AV9" i="9"/>
  <c r="AV10" i="9"/>
  <c r="AV15" i="9"/>
  <c r="AV17" i="9"/>
  <c r="AV18" i="9"/>
  <c r="AV19" i="9"/>
  <c r="AV20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C22" i="9"/>
  <c r="AV11" i="9"/>
  <c r="AV12" i="9"/>
  <c r="AV13" i="9"/>
  <c r="AV14" i="9"/>
  <c r="AV16" i="9"/>
  <c r="AV22" i="9"/>
  <c r="AV23" i="9"/>
  <c r="AV21" i="9" l="1"/>
  <c r="C24" i="9" l="1"/>
</calcChain>
</file>

<file path=xl/sharedStrings.xml><?xml version="1.0" encoding="utf-8"?>
<sst xmlns="http://schemas.openxmlformats.org/spreadsheetml/2006/main" count="125" uniqueCount="94">
  <si>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</si>
  <si>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</si>
  <si>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</si>
  <si>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</si>
  <si>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</si>
  <si>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</si>
  <si>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</si>
  <si>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</si>
  <si>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</si>
  <si>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</si>
  <si>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ПП.01</t>
  </si>
  <si>
    <t>Количество обязательной учебной нагрузки</t>
  </si>
  <si>
    <t>ИНДЕКС</t>
  </si>
  <si>
    <t>Наименование УД, МДК, УП, ПП</t>
  </si>
  <si>
    <t>ВСЕГО ЧАСОВ В НЕДЕЛЮ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</si>
  <si>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</si>
  <si>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</si>
  <si>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</si>
  <si>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</si>
  <si>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</si>
  <si>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</si>
  <si>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МДК.01.01</t>
  </si>
  <si>
    <t>Учебная практика</t>
  </si>
  <si>
    <t>Производственная практика</t>
  </si>
  <si>
    <t>АУД.01</t>
  </si>
  <si>
    <t>Адаптивные информационные технологии</t>
  </si>
  <si>
    <t>АУД.02</t>
  </si>
  <si>
    <t>Психология личности и профессиональное самоопределение</t>
  </si>
  <si>
    <t>АУД.03</t>
  </si>
  <si>
    <t>Основы интеллектуального труда</t>
  </si>
  <si>
    <t>АУД.04</t>
  </si>
  <si>
    <t>АУД.05</t>
  </si>
  <si>
    <t>Коммуникативный практикум</t>
  </si>
  <si>
    <t>АУД.06</t>
  </si>
  <si>
    <t>Адаптивная физическая культура и основы здорового образа жизни</t>
  </si>
  <si>
    <t>ИА.00</t>
  </si>
  <si>
    <t>ИТОГОВАЯ АТТЕСТАЦИЯ</t>
  </si>
  <si>
    <t>01.09  -  05.09</t>
  </si>
  <si>
    <t>07.09  -  12.09</t>
  </si>
  <si>
    <t>14.09  -  19.09</t>
  </si>
  <si>
    <t>21.09  -  26.09</t>
  </si>
  <si>
    <t>28.09  - 03.10</t>
  </si>
  <si>
    <t>05.10 - 10.10</t>
  </si>
  <si>
    <t>12.10  - 17.10</t>
  </si>
  <si>
    <t>19.10 - 24.10</t>
  </si>
  <si>
    <t>02.11  -  07.11</t>
  </si>
  <si>
    <t>09.11  -  14.11</t>
  </si>
  <si>
    <t>16.11  -  21.11</t>
  </si>
  <si>
    <t>23.11  -  28.11</t>
  </si>
  <si>
    <t>18.01  -  23.01</t>
  </si>
  <si>
    <t>25.01  -  30.01</t>
  </si>
  <si>
    <t>01.02  -  06.02</t>
  </si>
  <si>
    <t>08.02  -  13.02</t>
  </si>
  <si>
    <t>15.02  -  20.02</t>
  </si>
  <si>
    <t>22.02  -  27.02</t>
  </si>
  <si>
    <t>01.03  -  06.03</t>
  </si>
  <si>
    <t>08.03  -  13.03</t>
  </si>
  <si>
    <t>15.03  -  20.03</t>
  </si>
  <si>
    <t>22.03  -  27.03</t>
  </si>
  <si>
    <t>29.03  -  03.04</t>
  </si>
  <si>
    <t>05.04  -  10.04</t>
  </si>
  <si>
    <t>12.04  -  17.04</t>
  </si>
  <si>
    <t>19.04  -  24.04</t>
  </si>
  <si>
    <t>26.04  -  01.05</t>
  </si>
  <si>
    <t>03.05  -  08.05</t>
  </si>
  <si>
    <t>10.05  -  15.05</t>
  </si>
  <si>
    <t>17.05  -  22.05</t>
  </si>
  <si>
    <t>24.05  -  29.05</t>
  </si>
  <si>
    <t>31.05  -  05.06</t>
  </si>
  <si>
    <t>07.06  -  12.06</t>
  </si>
  <si>
    <t>14.06  -  19.06</t>
  </si>
  <si>
    <t>21.06  -  26.06</t>
  </si>
  <si>
    <t>26.10  -  31.10</t>
  </si>
  <si>
    <t>К</t>
  </si>
  <si>
    <t>порядковые номера недель учебного года</t>
  </si>
  <si>
    <t>порядковые номера недель календарного года</t>
  </si>
  <si>
    <t>Оборудование и рабочие материалы при благоустройстве территории</t>
  </si>
  <si>
    <t>ОП.06</t>
  </si>
  <si>
    <t>УП.01</t>
  </si>
  <si>
    <t>Проведение работ по благоустройству и озеленению различных территорий</t>
  </si>
  <si>
    <t xml:space="preserve">Социальная адаптация и основы социально-правовых знаний </t>
  </si>
  <si>
    <t>Охрана труда</t>
  </si>
  <si>
    <t>Техническая графика</t>
  </si>
  <si>
    <t>Организация зеленого хозяйства</t>
  </si>
  <si>
    <t>Благоустройство ландшафтов</t>
  </si>
  <si>
    <t xml:space="preserve"> календарный учебный график на  2020-2021 учебный год
17543 Рабочий по благоустройству населенных пунктов (группа 101 Рбн)</t>
  </si>
  <si>
    <t>30.11  - 05.12</t>
  </si>
  <si>
    <t>07.12  - 12.12</t>
  </si>
  <si>
    <t>14.12  - 19.12</t>
  </si>
  <si>
    <t>21.12  -  26.12</t>
  </si>
  <si>
    <t>ВСЕГО ЧАСОВ</t>
  </si>
  <si>
    <t>01.01.21  - 14.01.21</t>
  </si>
  <si>
    <t>15.01  -  16.01</t>
  </si>
  <si>
    <t>28.12-31.12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</si>
</sst>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7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660066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rgb="FF660066"/>
      <name val="Times New Roman"/>
      <family val="1"/>
      <charset val="204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CA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05D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2" borderId="7" xfId="0" applyNumberFormat="1" applyFont="1" applyFill="1" applyBorder="1" applyAlignment="1">
      <alignment horizontal="center" vertical="center" textRotation="90" wrapText="1"/>
    </xf>
    <xf numFmtId="16" fontId="1" fillId="2" borderId="6" xfId="0" applyNumberFormat="1" applyFont="1" applyFill="1" applyBorder="1" applyAlignment="1">
      <alignment horizontal="center" vertical="center" textRotation="90" wrapText="1"/>
    </xf>
    <xf numFmtId="0" fontId="1" fillId="2" borderId="6" xfId="0" applyNumberFormat="1" applyFont="1" applyFill="1" applyBorder="1" applyAlignment="1">
      <alignment horizontal="center" vertical="center" textRotation="90" wrapText="1"/>
    </xf>
    <xf numFmtId="0" fontId="1" fillId="2" borderId="8" xfId="0" applyNumberFormat="1" applyFont="1" applyFill="1" applyBorder="1" applyAlignment="1">
      <alignment horizontal="center" vertical="center" textRotation="90" wrapText="1"/>
    </xf>
    <xf numFmtId="0" fontId="0" fillId="0" borderId="0" xfId="0" applyAlignment="1"/>
    <xf numFmtId="0" fontId="3" fillId="4" borderId="1" xfId="0" applyNumberFormat="1" applyFont="1" applyFill="1" applyBorder="1" applyAlignment="1">
      <alignment horizontal="center" vertical="center" wrapText="1"/>
    </xf>
    <xf numFmtId="0" fontId="1" fillId="8" borderId="6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11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9" fillId="5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top" wrapText="1"/>
    </xf>
    <xf numFmtId="0" fontId="1" fillId="8" borderId="6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textRotation="90" wrapText="1"/>
    </xf>
    <xf numFmtId="0" fontId="1" fillId="4" borderId="4" xfId="0" applyNumberFormat="1" applyFont="1" applyFill="1" applyBorder="1" applyAlignment="1">
      <alignment horizontal="center" vertical="center" textRotation="90" wrapText="1"/>
    </xf>
    <xf numFmtId="0" fontId="1" fillId="8" borderId="5" xfId="0" applyNumberFormat="1" applyFont="1" applyFill="1" applyBorder="1" applyAlignment="1">
      <alignment horizontal="center" vertical="center" textRotation="90" wrapText="1"/>
    </xf>
    <xf numFmtId="0" fontId="1" fillId="8" borderId="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05DFF"/>
      <color rgb="FF33CAFF"/>
      <color rgb="FF6600CC"/>
      <color rgb="FFFFFFD5"/>
      <color rgb="FFFFFFCC"/>
      <color rgb="FFB9FFDC"/>
      <color rgb="FF99FFCC"/>
      <color rgb="FF65FFAB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3"/>
  <sheetViews>
    <sheetView tabSelected="1" topLeftCell="A3" zoomScale="98" zoomScaleNormal="98" workbookViewId="0">
      <selection activeCell="X8" sqref="X8"/>
    </sheetView>
  </sheetViews>
  <sheetFormatPr defaultRowHeight="15" x14ac:dyDescent="0.25"/>
  <cols>
    <col min="1" max="1" width="9.42578125" customWidth="1"/>
    <col min="2" max="2" width="29.7109375" customWidth="1"/>
    <col min="3" max="3" width="4.42578125" customWidth="1"/>
    <col min="4" max="4" width="2.85546875" customWidth="1"/>
    <col min="5" max="5" width="2.5703125" customWidth="1"/>
    <col min="6" max="6" width="2.7109375" customWidth="1"/>
    <col min="7" max="8" width="2.5703125" customWidth="1"/>
    <col min="9" max="9" width="2.85546875" customWidth="1"/>
    <col min="10" max="10" width="2.5703125" customWidth="1"/>
    <col min="11" max="11" width="2.85546875" customWidth="1"/>
    <col min="12" max="14" width="2.7109375" customWidth="1"/>
    <col min="15" max="15" width="3.28515625" customWidth="1"/>
    <col min="16" max="16" width="2.85546875" customWidth="1"/>
    <col min="17" max="17" width="3" customWidth="1"/>
    <col min="18" max="18" width="3.140625" customWidth="1"/>
    <col min="19" max="19" width="2.7109375" customWidth="1"/>
    <col min="20" max="21" width="2.5703125" customWidth="1"/>
    <col min="22" max="23" width="2.7109375" customWidth="1"/>
    <col min="24" max="24" width="3.28515625" customWidth="1"/>
    <col min="25" max="25" width="2.85546875" customWidth="1"/>
    <col min="26" max="26" width="2.7109375" customWidth="1"/>
    <col min="27" max="27" width="2.5703125" customWidth="1"/>
    <col min="28" max="28" width="2.85546875" customWidth="1"/>
    <col min="29" max="29" width="3" customWidth="1"/>
    <col min="30" max="30" width="2.85546875" customWidth="1"/>
    <col min="31" max="32" width="3" customWidth="1"/>
    <col min="33" max="33" width="2.42578125" customWidth="1"/>
    <col min="34" max="35" width="3.140625" customWidth="1"/>
    <col min="36" max="36" width="3" customWidth="1"/>
    <col min="37" max="37" width="2.5703125" customWidth="1"/>
    <col min="38" max="38" width="3" customWidth="1"/>
    <col min="39" max="39" width="3.140625" customWidth="1"/>
    <col min="40" max="40" width="3" customWidth="1"/>
    <col min="41" max="42" width="2.85546875" customWidth="1"/>
    <col min="43" max="43" width="3.140625" customWidth="1"/>
    <col min="44" max="44" width="2.85546875" customWidth="1"/>
    <col min="45" max="45" width="2.42578125" customWidth="1"/>
    <col min="46" max="47" width="2.5703125" customWidth="1"/>
    <col min="48" max="48" width="4.7109375" customWidth="1"/>
  </cols>
  <sheetData>
    <row r="1" spans="1:48" ht="26.25" customHeight="1" x14ac:dyDescent="0.25">
      <c r="A1" s="50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2"/>
    </row>
    <row r="2" spans="1:48" ht="15" customHeight="1" x14ac:dyDescent="0.25">
      <c r="A2" s="48" t="s">
        <v>12</v>
      </c>
      <c r="B2" s="49" t="s">
        <v>13</v>
      </c>
      <c r="C2" s="48" t="s">
        <v>11</v>
      </c>
      <c r="D2" s="43" t="s">
        <v>0</v>
      </c>
      <c r="E2" s="44"/>
      <c r="F2" s="44"/>
      <c r="G2" s="55"/>
      <c r="H2" s="43" t="s">
        <v>1</v>
      </c>
      <c r="I2" s="44"/>
      <c r="J2" s="44"/>
      <c r="K2" s="55"/>
      <c r="L2" s="45" t="s">
        <v>72</v>
      </c>
      <c r="M2" s="43" t="s">
        <v>2</v>
      </c>
      <c r="N2" s="44"/>
      <c r="O2" s="55"/>
      <c r="P2" s="45" t="s">
        <v>48</v>
      </c>
      <c r="Q2" s="43" t="s">
        <v>3</v>
      </c>
      <c r="R2" s="44"/>
      <c r="S2" s="44"/>
      <c r="T2" s="44"/>
      <c r="U2" s="55"/>
      <c r="V2" s="43" t="s">
        <v>4</v>
      </c>
      <c r="W2" s="44"/>
      <c r="X2" s="44"/>
      <c r="Y2" s="55"/>
      <c r="Z2" s="56" t="s">
        <v>50</v>
      </c>
      <c r="AA2" s="43" t="s">
        <v>5</v>
      </c>
      <c r="AB2" s="44"/>
      <c r="AC2" s="55"/>
      <c r="AD2" s="56" t="s">
        <v>54</v>
      </c>
      <c r="AE2" s="43" t="s">
        <v>6</v>
      </c>
      <c r="AF2" s="44"/>
      <c r="AG2" s="44"/>
      <c r="AH2" s="55"/>
      <c r="AI2" s="43" t="s">
        <v>7</v>
      </c>
      <c r="AJ2" s="44"/>
      <c r="AK2" s="44"/>
      <c r="AL2" s="55"/>
      <c r="AM2" s="56" t="s">
        <v>63</v>
      </c>
      <c r="AN2" s="43" t="s">
        <v>8</v>
      </c>
      <c r="AO2" s="44"/>
      <c r="AP2" s="55"/>
      <c r="AQ2" s="56" t="s">
        <v>67</v>
      </c>
      <c r="AR2" s="43" t="s">
        <v>9</v>
      </c>
      <c r="AS2" s="44"/>
      <c r="AT2" s="44"/>
      <c r="AU2" s="55"/>
      <c r="AV2" s="53" t="s">
        <v>90</v>
      </c>
    </row>
    <row r="3" spans="1:48" ht="85.5" customHeight="1" x14ac:dyDescent="0.25">
      <c r="A3" s="48"/>
      <c r="B3" s="49"/>
      <c r="C3" s="48"/>
      <c r="D3" s="3" t="s">
        <v>37</v>
      </c>
      <c r="E3" s="3" t="s">
        <v>38</v>
      </c>
      <c r="F3" s="3" t="s">
        <v>39</v>
      </c>
      <c r="G3" s="3" t="s">
        <v>40</v>
      </c>
      <c r="H3" s="8" t="s">
        <v>41</v>
      </c>
      <c r="I3" s="4" t="s">
        <v>42</v>
      </c>
      <c r="J3" s="4" t="s">
        <v>43</v>
      </c>
      <c r="K3" s="4" t="s">
        <v>44</v>
      </c>
      <c r="L3" s="61"/>
      <c r="M3" s="4" t="s">
        <v>45</v>
      </c>
      <c r="N3" s="4" t="s">
        <v>46</v>
      </c>
      <c r="O3" s="5" t="s">
        <v>47</v>
      </c>
      <c r="P3" s="61"/>
      <c r="Q3" s="4" t="s">
        <v>86</v>
      </c>
      <c r="R3" s="4" t="s">
        <v>87</v>
      </c>
      <c r="S3" s="4" t="s">
        <v>88</v>
      </c>
      <c r="T3" s="4" t="s">
        <v>89</v>
      </c>
      <c r="U3" s="5" t="s">
        <v>93</v>
      </c>
      <c r="V3" s="58" t="s">
        <v>91</v>
      </c>
      <c r="W3" s="59"/>
      <c r="X3" s="4" t="s">
        <v>92</v>
      </c>
      <c r="Y3" s="4" t="s">
        <v>49</v>
      </c>
      <c r="Z3" s="60"/>
      <c r="AA3" s="4" t="s">
        <v>51</v>
      </c>
      <c r="AB3" s="4" t="s">
        <v>52</v>
      </c>
      <c r="AC3" s="4" t="s">
        <v>53</v>
      </c>
      <c r="AD3" s="60"/>
      <c r="AE3" s="4" t="s">
        <v>55</v>
      </c>
      <c r="AF3" s="4" t="s">
        <v>56</v>
      </c>
      <c r="AG3" s="4" t="s">
        <v>57</v>
      </c>
      <c r="AH3" s="4" t="s">
        <v>58</v>
      </c>
      <c r="AI3" s="8" t="s">
        <v>59</v>
      </c>
      <c r="AJ3" s="4" t="s">
        <v>60</v>
      </c>
      <c r="AK3" s="4" t="s">
        <v>61</v>
      </c>
      <c r="AL3" s="4" t="s">
        <v>62</v>
      </c>
      <c r="AM3" s="60"/>
      <c r="AN3" s="4" t="s">
        <v>64</v>
      </c>
      <c r="AO3" s="4" t="s">
        <v>65</v>
      </c>
      <c r="AP3" s="5" t="s">
        <v>66</v>
      </c>
      <c r="AQ3" s="60"/>
      <c r="AR3" s="2" t="s">
        <v>68</v>
      </c>
      <c r="AS3" s="2" t="s">
        <v>69</v>
      </c>
      <c r="AT3" s="2" t="s">
        <v>70</v>
      </c>
      <c r="AU3" s="2" t="s">
        <v>71</v>
      </c>
      <c r="AV3" s="53"/>
    </row>
    <row r="4" spans="1:48" s="1" customFormat="1" ht="12" x14ac:dyDescent="0.15">
      <c r="A4" s="48"/>
      <c r="B4" s="49"/>
      <c r="C4" s="48"/>
      <c r="D4" s="57" t="s">
        <v>75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3"/>
    </row>
    <row r="5" spans="1:48" s="1" customFormat="1" ht="12" x14ac:dyDescent="0.15">
      <c r="A5" s="48"/>
      <c r="B5" s="49"/>
      <c r="C5" s="48"/>
      <c r="D5" s="10">
        <v>36</v>
      </c>
      <c r="E5" s="10">
        <v>37</v>
      </c>
      <c r="F5" s="10">
        <v>38</v>
      </c>
      <c r="G5" s="10">
        <v>39</v>
      </c>
      <c r="H5" s="10">
        <v>40</v>
      </c>
      <c r="I5" s="10">
        <v>41</v>
      </c>
      <c r="J5" s="10">
        <v>42</v>
      </c>
      <c r="K5" s="10">
        <v>43</v>
      </c>
      <c r="L5" s="10">
        <v>44</v>
      </c>
      <c r="M5" s="10">
        <v>45</v>
      </c>
      <c r="N5" s="10">
        <v>46</v>
      </c>
      <c r="O5" s="10">
        <v>47</v>
      </c>
      <c r="P5" s="10">
        <v>48</v>
      </c>
      <c r="Q5" s="10">
        <v>49</v>
      </c>
      <c r="R5" s="10">
        <v>50</v>
      </c>
      <c r="S5" s="10">
        <v>51</v>
      </c>
      <c r="T5" s="10">
        <v>52</v>
      </c>
      <c r="U5" s="10">
        <v>53</v>
      </c>
      <c r="V5" s="11">
        <v>1</v>
      </c>
      <c r="W5" s="11">
        <v>2</v>
      </c>
      <c r="X5" s="12">
        <v>3</v>
      </c>
      <c r="Y5" s="12">
        <v>4</v>
      </c>
      <c r="Z5" s="12">
        <v>5</v>
      </c>
      <c r="AA5" s="12">
        <v>6</v>
      </c>
      <c r="AB5" s="12">
        <v>7</v>
      </c>
      <c r="AC5" s="12">
        <v>8</v>
      </c>
      <c r="AD5" s="12">
        <v>9</v>
      </c>
      <c r="AE5" s="12">
        <v>10</v>
      </c>
      <c r="AF5" s="12">
        <v>11</v>
      </c>
      <c r="AG5" s="12">
        <v>12</v>
      </c>
      <c r="AH5" s="12">
        <v>13</v>
      </c>
      <c r="AI5" s="12">
        <v>14</v>
      </c>
      <c r="AJ5" s="12">
        <v>15</v>
      </c>
      <c r="AK5" s="12">
        <v>16</v>
      </c>
      <c r="AL5" s="12">
        <v>17</v>
      </c>
      <c r="AM5" s="12">
        <v>18</v>
      </c>
      <c r="AN5" s="12">
        <v>19</v>
      </c>
      <c r="AO5" s="12">
        <v>20</v>
      </c>
      <c r="AP5" s="12">
        <v>21</v>
      </c>
      <c r="AQ5" s="12">
        <v>22</v>
      </c>
      <c r="AR5" s="12">
        <v>23</v>
      </c>
      <c r="AS5" s="12">
        <v>24</v>
      </c>
      <c r="AT5" s="12">
        <v>25</v>
      </c>
      <c r="AU5" s="12">
        <v>26</v>
      </c>
      <c r="AV5" s="53"/>
    </row>
    <row r="6" spans="1:48" s="1" customFormat="1" ht="12" x14ac:dyDescent="0.15">
      <c r="A6" s="48"/>
      <c r="B6" s="49"/>
      <c r="C6" s="48"/>
      <c r="D6" s="57" t="s">
        <v>74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3"/>
    </row>
    <row r="7" spans="1:48" s="1" customFormat="1" ht="12" x14ac:dyDescent="0.15">
      <c r="A7" s="48"/>
      <c r="B7" s="49"/>
      <c r="C7" s="48"/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  <c r="Q7" s="10">
        <v>14</v>
      </c>
      <c r="R7" s="10">
        <v>15</v>
      </c>
      <c r="S7" s="10">
        <v>16</v>
      </c>
      <c r="T7" s="10">
        <v>17</v>
      </c>
      <c r="U7" s="10">
        <v>18</v>
      </c>
      <c r="V7" s="13">
        <v>18</v>
      </c>
      <c r="W7" s="14">
        <v>19</v>
      </c>
      <c r="X7" s="15">
        <v>20</v>
      </c>
      <c r="Y7" s="10">
        <v>21</v>
      </c>
      <c r="Z7" s="15">
        <v>22</v>
      </c>
      <c r="AA7" s="10">
        <v>23</v>
      </c>
      <c r="AB7" s="15">
        <v>24</v>
      </c>
      <c r="AC7" s="10">
        <v>25</v>
      </c>
      <c r="AD7" s="15">
        <v>26</v>
      </c>
      <c r="AE7" s="10">
        <v>27</v>
      </c>
      <c r="AF7" s="15">
        <v>28</v>
      </c>
      <c r="AG7" s="10">
        <v>29</v>
      </c>
      <c r="AH7" s="15">
        <v>30</v>
      </c>
      <c r="AI7" s="10">
        <v>31</v>
      </c>
      <c r="AJ7" s="15">
        <v>32</v>
      </c>
      <c r="AK7" s="10">
        <v>33</v>
      </c>
      <c r="AL7" s="15">
        <v>34</v>
      </c>
      <c r="AM7" s="10">
        <v>35</v>
      </c>
      <c r="AN7" s="15">
        <v>36</v>
      </c>
      <c r="AO7" s="10">
        <v>37</v>
      </c>
      <c r="AP7" s="15">
        <v>38</v>
      </c>
      <c r="AQ7" s="10">
        <v>39</v>
      </c>
      <c r="AR7" s="15">
        <v>40</v>
      </c>
      <c r="AS7" s="10">
        <v>41</v>
      </c>
      <c r="AT7" s="15">
        <v>42</v>
      </c>
      <c r="AU7" s="10">
        <v>43</v>
      </c>
      <c r="AV7" s="54"/>
    </row>
    <row r="8" spans="1:48" ht="30" customHeight="1" x14ac:dyDescent="0.25">
      <c r="A8" s="16" t="s">
        <v>15</v>
      </c>
      <c r="B8" s="17" t="s">
        <v>76</v>
      </c>
      <c r="C8" s="18">
        <v>36</v>
      </c>
      <c r="D8" s="19">
        <v>4</v>
      </c>
      <c r="E8" s="19">
        <v>2</v>
      </c>
      <c r="F8" s="19">
        <v>2</v>
      </c>
      <c r="G8" s="19">
        <v>2</v>
      </c>
      <c r="H8" s="19">
        <v>2</v>
      </c>
      <c r="I8" s="19">
        <v>2</v>
      </c>
      <c r="J8" s="19">
        <v>2</v>
      </c>
      <c r="K8" s="19">
        <v>2</v>
      </c>
      <c r="L8" s="19">
        <v>2</v>
      </c>
      <c r="M8" s="19">
        <v>2</v>
      </c>
      <c r="N8" s="19">
        <v>2</v>
      </c>
      <c r="O8" s="19">
        <v>2</v>
      </c>
      <c r="P8" s="19">
        <v>2</v>
      </c>
      <c r="Q8" s="19">
        <v>2</v>
      </c>
      <c r="R8" s="19">
        <v>2</v>
      </c>
      <c r="S8" s="19">
        <v>2</v>
      </c>
      <c r="T8" s="20">
        <v>2</v>
      </c>
      <c r="U8" s="21"/>
      <c r="V8" s="7" t="s">
        <v>73</v>
      </c>
      <c r="W8" s="7" t="s">
        <v>73</v>
      </c>
      <c r="X8" s="19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3"/>
      <c r="AN8" s="23"/>
      <c r="AO8" s="23"/>
      <c r="AP8" s="23"/>
      <c r="AQ8" s="23"/>
      <c r="AR8" s="23"/>
      <c r="AS8" s="23"/>
      <c r="AT8" s="23"/>
      <c r="AU8" s="24"/>
      <c r="AV8" s="25">
        <f>SUM(D8:T8)</f>
        <v>36</v>
      </c>
    </row>
    <row r="9" spans="1:48" x14ac:dyDescent="0.25">
      <c r="A9" s="16" t="s">
        <v>16</v>
      </c>
      <c r="B9" s="26" t="s">
        <v>84</v>
      </c>
      <c r="C9" s="18">
        <v>36</v>
      </c>
      <c r="D9" s="19">
        <v>4</v>
      </c>
      <c r="E9" s="19">
        <v>2</v>
      </c>
      <c r="F9" s="19">
        <v>2</v>
      </c>
      <c r="G9" s="19">
        <v>2</v>
      </c>
      <c r="H9" s="19">
        <v>2</v>
      </c>
      <c r="I9" s="19">
        <v>2</v>
      </c>
      <c r="J9" s="19">
        <v>2</v>
      </c>
      <c r="K9" s="19">
        <v>2</v>
      </c>
      <c r="L9" s="19">
        <v>2</v>
      </c>
      <c r="M9" s="19">
        <v>2</v>
      </c>
      <c r="N9" s="19">
        <v>2</v>
      </c>
      <c r="O9" s="19">
        <v>2</v>
      </c>
      <c r="P9" s="19">
        <v>2</v>
      </c>
      <c r="Q9" s="19">
        <v>2</v>
      </c>
      <c r="R9" s="19">
        <v>2</v>
      </c>
      <c r="S9" s="19">
        <v>2</v>
      </c>
      <c r="T9" s="20">
        <v>2</v>
      </c>
      <c r="U9" s="21"/>
      <c r="V9" s="7" t="s">
        <v>73</v>
      </c>
      <c r="W9" s="7" t="s">
        <v>73</v>
      </c>
      <c r="X9" s="19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3"/>
      <c r="AN9" s="23"/>
      <c r="AO9" s="23"/>
      <c r="AP9" s="23"/>
      <c r="AQ9" s="23"/>
      <c r="AR9" s="23"/>
      <c r="AS9" s="23"/>
      <c r="AT9" s="23"/>
      <c r="AU9" s="24"/>
      <c r="AV9" s="25">
        <f>SUM(D9:T9)</f>
        <v>36</v>
      </c>
    </row>
    <row r="10" spans="1:48" x14ac:dyDescent="0.25">
      <c r="A10" s="16" t="s">
        <v>17</v>
      </c>
      <c r="B10" s="26" t="s">
        <v>83</v>
      </c>
      <c r="C10" s="18">
        <v>36</v>
      </c>
      <c r="D10" s="19">
        <v>4</v>
      </c>
      <c r="E10" s="19">
        <v>2</v>
      </c>
      <c r="F10" s="19">
        <v>2</v>
      </c>
      <c r="G10" s="19">
        <v>2</v>
      </c>
      <c r="H10" s="19">
        <v>2</v>
      </c>
      <c r="I10" s="19">
        <v>2</v>
      </c>
      <c r="J10" s="19">
        <v>2</v>
      </c>
      <c r="K10" s="19">
        <v>2</v>
      </c>
      <c r="L10" s="19">
        <v>2</v>
      </c>
      <c r="M10" s="19">
        <v>2</v>
      </c>
      <c r="N10" s="19">
        <v>2</v>
      </c>
      <c r="O10" s="19">
        <v>2</v>
      </c>
      <c r="P10" s="19">
        <v>2</v>
      </c>
      <c r="Q10" s="19">
        <v>2</v>
      </c>
      <c r="R10" s="19">
        <v>2</v>
      </c>
      <c r="S10" s="19">
        <v>2</v>
      </c>
      <c r="T10" s="20">
        <v>2</v>
      </c>
      <c r="U10" s="21"/>
      <c r="V10" s="7" t="s">
        <v>73</v>
      </c>
      <c r="W10" s="7" t="s">
        <v>73</v>
      </c>
      <c r="X10" s="19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3"/>
      <c r="AN10" s="23"/>
      <c r="AO10" s="23"/>
      <c r="AP10" s="23"/>
      <c r="AQ10" s="23"/>
      <c r="AR10" s="23"/>
      <c r="AS10" s="23"/>
      <c r="AT10" s="23"/>
      <c r="AU10" s="24"/>
      <c r="AV10" s="25">
        <f>SUM(D10:T10)</f>
        <v>36</v>
      </c>
    </row>
    <row r="11" spans="1:48" ht="21" customHeight="1" x14ac:dyDescent="0.25">
      <c r="A11" s="16" t="s">
        <v>18</v>
      </c>
      <c r="B11" s="26" t="s">
        <v>82</v>
      </c>
      <c r="C11" s="18">
        <v>36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1"/>
      <c r="V11" s="7" t="s">
        <v>73</v>
      </c>
      <c r="W11" s="7" t="s">
        <v>73</v>
      </c>
      <c r="X11" s="19"/>
      <c r="Y11" s="22">
        <v>2</v>
      </c>
      <c r="Z11" s="22">
        <v>2</v>
      </c>
      <c r="AA11" s="22">
        <v>4</v>
      </c>
      <c r="AB11" s="22">
        <v>2</v>
      </c>
      <c r="AC11" s="22">
        <v>4</v>
      </c>
      <c r="AD11" s="22">
        <v>4</v>
      </c>
      <c r="AE11" s="22">
        <v>4</v>
      </c>
      <c r="AF11" s="22">
        <v>2</v>
      </c>
      <c r="AG11" s="22">
        <v>2</v>
      </c>
      <c r="AH11" s="22">
        <v>2</v>
      </c>
      <c r="AI11" s="22">
        <v>4</v>
      </c>
      <c r="AJ11" s="21">
        <v>2</v>
      </c>
      <c r="AK11" s="20">
        <v>2</v>
      </c>
      <c r="AL11" s="22"/>
      <c r="AM11" s="23"/>
      <c r="AN11" s="23"/>
      <c r="AO11" s="23"/>
      <c r="AP11" s="23"/>
      <c r="AQ11" s="23"/>
      <c r="AR11" s="23"/>
      <c r="AS11" s="23"/>
      <c r="AT11" s="23"/>
      <c r="AU11" s="24"/>
      <c r="AV11" s="25">
        <f>SUM(Y11:AK11)</f>
        <v>36</v>
      </c>
    </row>
    <row r="12" spans="1:48" x14ac:dyDescent="0.25">
      <c r="A12" s="16" t="s">
        <v>19</v>
      </c>
      <c r="B12" s="26" t="s">
        <v>20</v>
      </c>
      <c r="C12" s="18">
        <v>20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1"/>
      <c r="V12" s="7" t="s">
        <v>73</v>
      </c>
      <c r="W12" s="7" t="s">
        <v>73</v>
      </c>
      <c r="X12" s="19"/>
      <c r="Y12" s="22">
        <v>2</v>
      </c>
      <c r="Z12" s="22">
        <v>2</v>
      </c>
      <c r="AA12" s="22">
        <v>2</v>
      </c>
      <c r="AB12" s="22">
        <v>2</v>
      </c>
      <c r="AC12" s="21">
        <v>2</v>
      </c>
      <c r="AD12" s="21">
        <v>2</v>
      </c>
      <c r="AE12" s="21">
        <v>2</v>
      </c>
      <c r="AF12" s="21">
        <v>2</v>
      </c>
      <c r="AG12" s="21">
        <v>2</v>
      </c>
      <c r="AH12" s="27">
        <v>2</v>
      </c>
      <c r="AI12" s="22"/>
      <c r="AJ12" s="22"/>
      <c r="AK12" s="22"/>
      <c r="AL12" s="22"/>
      <c r="AM12" s="23"/>
      <c r="AN12" s="23"/>
      <c r="AO12" s="23"/>
      <c r="AP12" s="23"/>
      <c r="AQ12" s="23"/>
      <c r="AR12" s="23"/>
      <c r="AS12" s="23"/>
      <c r="AT12" s="23"/>
      <c r="AU12" s="24"/>
      <c r="AV12" s="25">
        <f>SUM(Y12:AH12)</f>
        <v>20</v>
      </c>
    </row>
    <row r="13" spans="1:48" x14ac:dyDescent="0.25">
      <c r="A13" s="16" t="s">
        <v>77</v>
      </c>
      <c r="B13" s="26" t="s">
        <v>81</v>
      </c>
      <c r="C13" s="18">
        <v>30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1"/>
      <c r="V13" s="7" t="s">
        <v>73</v>
      </c>
      <c r="W13" s="7" t="s">
        <v>73</v>
      </c>
      <c r="X13" s="19"/>
      <c r="Y13" s="22">
        <v>4</v>
      </c>
      <c r="Z13" s="22">
        <v>4</v>
      </c>
      <c r="AA13" s="22">
        <v>2</v>
      </c>
      <c r="AB13" s="22">
        <v>2</v>
      </c>
      <c r="AC13" s="22">
        <v>2</v>
      </c>
      <c r="AD13" s="22">
        <v>2</v>
      </c>
      <c r="AE13" s="22">
        <v>4</v>
      </c>
      <c r="AF13" s="22">
        <v>2</v>
      </c>
      <c r="AG13" s="22">
        <v>2</v>
      </c>
      <c r="AH13" s="22">
        <v>2</v>
      </c>
      <c r="AI13" s="22">
        <v>2</v>
      </c>
      <c r="AJ13" s="28">
        <v>2</v>
      </c>
      <c r="AK13" s="22"/>
      <c r="AL13" s="22"/>
      <c r="AM13" s="23"/>
      <c r="AN13" s="23"/>
      <c r="AO13" s="23"/>
      <c r="AP13" s="23"/>
      <c r="AQ13" s="23"/>
      <c r="AR13" s="23"/>
      <c r="AS13" s="23"/>
      <c r="AT13" s="23"/>
      <c r="AU13" s="24"/>
      <c r="AV13" s="25">
        <f>SUM(Y13:AJ13)</f>
        <v>30</v>
      </c>
    </row>
    <row r="14" spans="1:48" ht="24.75" customHeight="1" x14ac:dyDescent="0.25">
      <c r="A14" s="16" t="s">
        <v>24</v>
      </c>
      <c r="B14" s="17" t="s">
        <v>25</v>
      </c>
      <c r="C14" s="18">
        <v>30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1"/>
      <c r="V14" s="7" t="s">
        <v>73</v>
      </c>
      <c r="W14" s="7" t="s">
        <v>73</v>
      </c>
      <c r="X14" s="19">
        <v>2</v>
      </c>
      <c r="Y14" s="22">
        <v>2</v>
      </c>
      <c r="Z14" s="22">
        <v>4</v>
      </c>
      <c r="AA14" s="22">
        <v>2</v>
      </c>
      <c r="AB14" s="22">
        <v>4</v>
      </c>
      <c r="AC14" s="22">
        <v>2</v>
      </c>
      <c r="AD14" s="22">
        <v>2</v>
      </c>
      <c r="AE14" s="22">
        <v>2</v>
      </c>
      <c r="AF14" s="22">
        <v>2</v>
      </c>
      <c r="AG14" s="22">
        <v>2</v>
      </c>
      <c r="AH14" s="22">
        <v>2</v>
      </c>
      <c r="AI14" s="22">
        <v>2</v>
      </c>
      <c r="AJ14" s="20">
        <v>2</v>
      </c>
      <c r="AK14" s="22"/>
      <c r="AL14" s="22"/>
      <c r="AM14" s="23"/>
      <c r="AN14" s="23"/>
      <c r="AO14" s="23"/>
      <c r="AP14" s="23"/>
      <c r="AQ14" s="23"/>
      <c r="AR14" s="23"/>
      <c r="AS14" s="23"/>
      <c r="AT14" s="23"/>
      <c r="AU14" s="24"/>
      <c r="AV14" s="25">
        <f>SUM(X14:AJ14)</f>
        <v>30</v>
      </c>
    </row>
    <row r="15" spans="1:48" ht="30" customHeight="1" x14ac:dyDescent="0.25">
      <c r="A15" s="16" t="s">
        <v>26</v>
      </c>
      <c r="B15" s="17" t="s">
        <v>27</v>
      </c>
      <c r="C15" s="18">
        <v>34</v>
      </c>
      <c r="D15" s="19">
        <v>6</v>
      </c>
      <c r="E15" s="19"/>
      <c r="F15" s="19">
        <v>2</v>
      </c>
      <c r="G15" s="19"/>
      <c r="H15" s="19">
        <v>2</v>
      </c>
      <c r="I15" s="19"/>
      <c r="J15" s="19">
        <v>2</v>
      </c>
      <c r="K15" s="19"/>
      <c r="L15" s="19">
        <v>2</v>
      </c>
      <c r="M15" s="19">
        <v>4</v>
      </c>
      <c r="N15" s="19">
        <v>4</v>
      </c>
      <c r="O15" s="19">
        <v>2</v>
      </c>
      <c r="P15" s="19"/>
      <c r="Q15" s="19">
        <v>2</v>
      </c>
      <c r="R15" s="19">
        <v>2</v>
      </c>
      <c r="S15" s="22">
        <v>4</v>
      </c>
      <c r="T15" s="27">
        <v>2</v>
      </c>
      <c r="U15" s="21"/>
      <c r="V15" s="7" t="s">
        <v>73</v>
      </c>
      <c r="W15" s="7" t="s">
        <v>73</v>
      </c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3"/>
      <c r="AN15" s="23"/>
      <c r="AO15" s="23"/>
      <c r="AP15" s="23"/>
      <c r="AQ15" s="23"/>
      <c r="AR15" s="23"/>
      <c r="AS15" s="23"/>
      <c r="AT15" s="23"/>
      <c r="AU15" s="24"/>
      <c r="AV15" s="25">
        <f>SUM(D15:T15)</f>
        <v>34</v>
      </c>
    </row>
    <row r="16" spans="1:48" ht="18" customHeight="1" x14ac:dyDescent="0.25">
      <c r="A16" s="16" t="s">
        <v>28</v>
      </c>
      <c r="B16" s="26" t="s">
        <v>29</v>
      </c>
      <c r="C16" s="18">
        <v>30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  <c r="T16" s="19"/>
      <c r="U16" s="21"/>
      <c r="V16" s="7" t="s">
        <v>73</v>
      </c>
      <c r="W16" s="7" t="s">
        <v>73</v>
      </c>
      <c r="X16" s="22">
        <v>2</v>
      </c>
      <c r="Y16" s="22">
        <v>4</v>
      </c>
      <c r="Z16" s="22">
        <v>4</v>
      </c>
      <c r="AA16" s="22">
        <v>2</v>
      </c>
      <c r="AB16" s="22">
        <v>4</v>
      </c>
      <c r="AC16" s="22">
        <v>2</v>
      </c>
      <c r="AD16" s="22">
        <v>2</v>
      </c>
      <c r="AE16" s="22">
        <v>2</v>
      </c>
      <c r="AF16" s="22">
        <v>2</v>
      </c>
      <c r="AG16" s="22">
        <v>2</v>
      </c>
      <c r="AH16" s="22">
        <v>2</v>
      </c>
      <c r="AI16" s="28">
        <v>2</v>
      </c>
      <c r="AJ16" s="22"/>
      <c r="AK16" s="22"/>
      <c r="AL16" s="22"/>
      <c r="AM16" s="23"/>
      <c r="AN16" s="23"/>
      <c r="AO16" s="23"/>
      <c r="AP16" s="23"/>
      <c r="AQ16" s="23"/>
      <c r="AR16" s="23"/>
      <c r="AS16" s="23"/>
      <c r="AT16" s="23"/>
      <c r="AU16" s="24"/>
      <c r="AV16" s="25">
        <f>SUM(X16:AI16)</f>
        <v>30</v>
      </c>
    </row>
    <row r="17" spans="1:48" ht="24" x14ac:dyDescent="0.25">
      <c r="A17" s="16" t="s">
        <v>30</v>
      </c>
      <c r="B17" s="17" t="s">
        <v>80</v>
      </c>
      <c r="C17" s="18">
        <v>30</v>
      </c>
      <c r="D17" s="19">
        <v>4</v>
      </c>
      <c r="E17" s="19">
        <v>2</v>
      </c>
      <c r="F17" s="19">
        <v>2</v>
      </c>
      <c r="G17" s="19">
        <v>2</v>
      </c>
      <c r="H17" s="19"/>
      <c r="I17" s="19">
        <v>2</v>
      </c>
      <c r="J17" s="19"/>
      <c r="K17" s="19">
        <v>2</v>
      </c>
      <c r="L17" s="19"/>
      <c r="M17" s="19">
        <v>4</v>
      </c>
      <c r="N17" s="19">
        <v>4</v>
      </c>
      <c r="O17" s="19"/>
      <c r="P17" s="19">
        <v>2</v>
      </c>
      <c r="Q17" s="19"/>
      <c r="R17" s="19"/>
      <c r="S17" s="22">
        <v>4</v>
      </c>
      <c r="T17" s="27">
        <v>2</v>
      </c>
      <c r="U17" s="21"/>
      <c r="V17" s="7" t="s">
        <v>73</v>
      </c>
      <c r="W17" s="7" t="s">
        <v>73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3"/>
      <c r="AN17" s="23"/>
      <c r="AO17" s="23"/>
      <c r="AP17" s="23"/>
      <c r="AQ17" s="23"/>
      <c r="AR17" s="23"/>
      <c r="AS17" s="23"/>
      <c r="AT17" s="23"/>
      <c r="AU17" s="24"/>
      <c r="AV17" s="25">
        <f>SUM(D17:T17)</f>
        <v>30</v>
      </c>
    </row>
    <row r="18" spans="1:48" ht="20.25" customHeight="1" x14ac:dyDescent="0.25">
      <c r="A18" s="16" t="s">
        <v>31</v>
      </c>
      <c r="B18" s="26" t="s">
        <v>32</v>
      </c>
      <c r="C18" s="18">
        <v>30</v>
      </c>
      <c r="D18" s="19">
        <v>2</v>
      </c>
      <c r="E18" s="19">
        <v>2</v>
      </c>
      <c r="F18" s="19"/>
      <c r="G18" s="19">
        <v>2</v>
      </c>
      <c r="H18" s="19">
        <v>2</v>
      </c>
      <c r="I18" s="19">
        <v>2</v>
      </c>
      <c r="J18" s="19">
        <v>2</v>
      </c>
      <c r="K18" s="19">
        <v>2</v>
      </c>
      <c r="L18" s="19">
        <v>2</v>
      </c>
      <c r="M18" s="19">
        <v>2</v>
      </c>
      <c r="N18" s="19">
        <v>2</v>
      </c>
      <c r="O18" s="19">
        <v>2</v>
      </c>
      <c r="P18" s="19">
        <v>2</v>
      </c>
      <c r="Q18" s="19">
        <v>2</v>
      </c>
      <c r="R18" s="19">
        <v>2</v>
      </c>
      <c r="S18" s="27">
        <v>2</v>
      </c>
      <c r="T18" s="22"/>
      <c r="U18" s="21"/>
      <c r="V18" s="7" t="s">
        <v>73</v>
      </c>
      <c r="W18" s="7" t="s">
        <v>73</v>
      </c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1"/>
      <c r="AL18" s="22"/>
      <c r="AM18" s="23"/>
      <c r="AN18" s="23"/>
      <c r="AO18" s="23"/>
      <c r="AP18" s="29"/>
      <c r="AQ18" s="23"/>
      <c r="AR18" s="23"/>
      <c r="AS18" s="23"/>
      <c r="AT18" s="23"/>
      <c r="AU18" s="24"/>
      <c r="AV18" s="25">
        <f>SUM(D18:T18)</f>
        <v>30</v>
      </c>
    </row>
    <row r="19" spans="1:48" ht="27.75" customHeight="1" x14ac:dyDescent="0.25">
      <c r="A19" s="16" t="s">
        <v>33</v>
      </c>
      <c r="B19" s="17" t="s">
        <v>34</v>
      </c>
      <c r="C19" s="18">
        <v>78</v>
      </c>
      <c r="D19" s="30">
        <v>2</v>
      </c>
      <c r="E19" s="30">
        <v>2</v>
      </c>
      <c r="F19" s="30">
        <v>2</v>
      </c>
      <c r="G19" s="30">
        <v>2</v>
      </c>
      <c r="H19" s="30">
        <v>2</v>
      </c>
      <c r="I19" s="30">
        <v>2</v>
      </c>
      <c r="J19" s="30">
        <v>2</v>
      </c>
      <c r="K19" s="30">
        <v>2</v>
      </c>
      <c r="L19" s="30">
        <v>2</v>
      </c>
      <c r="M19" s="30">
        <v>2</v>
      </c>
      <c r="N19" s="30">
        <v>2</v>
      </c>
      <c r="O19" s="30">
        <v>2</v>
      </c>
      <c r="P19" s="30">
        <v>2</v>
      </c>
      <c r="Q19" s="30">
        <v>2</v>
      </c>
      <c r="R19" s="30">
        <v>2</v>
      </c>
      <c r="S19" s="31">
        <v>2</v>
      </c>
      <c r="T19" s="32">
        <v>2</v>
      </c>
      <c r="U19" s="31"/>
      <c r="V19" s="7" t="s">
        <v>73</v>
      </c>
      <c r="W19" s="7" t="s">
        <v>73</v>
      </c>
      <c r="X19" s="21">
        <v>2</v>
      </c>
      <c r="Y19" s="22">
        <v>4</v>
      </c>
      <c r="Z19" s="22">
        <v>2</v>
      </c>
      <c r="AA19" s="22">
        <v>4</v>
      </c>
      <c r="AB19" s="22">
        <v>4</v>
      </c>
      <c r="AC19" s="22">
        <v>4</v>
      </c>
      <c r="AD19" s="22">
        <v>4</v>
      </c>
      <c r="AE19" s="22">
        <v>4</v>
      </c>
      <c r="AF19" s="22">
        <v>2</v>
      </c>
      <c r="AG19" s="22">
        <v>2</v>
      </c>
      <c r="AH19" s="22">
        <v>2</v>
      </c>
      <c r="AI19" s="22">
        <v>2</v>
      </c>
      <c r="AJ19" s="22">
        <v>4</v>
      </c>
      <c r="AK19" s="27">
        <v>4</v>
      </c>
      <c r="AL19" s="22"/>
      <c r="AM19" s="23"/>
      <c r="AN19" s="23"/>
      <c r="AO19" s="23"/>
      <c r="AP19" s="23"/>
      <c r="AQ19" s="23"/>
      <c r="AR19" s="23"/>
      <c r="AS19" s="23"/>
      <c r="AT19" s="23"/>
      <c r="AU19" s="24"/>
      <c r="AV19" s="25">
        <f>SUM(D19:T19,X19:AK19)</f>
        <v>78</v>
      </c>
    </row>
    <row r="20" spans="1:48" ht="36" x14ac:dyDescent="0.25">
      <c r="A20" s="16" t="s">
        <v>21</v>
      </c>
      <c r="B20" s="17" t="s">
        <v>79</v>
      </c>
      <c r="C20" s="18">
        <v>204</v>
      </c>
      <c r="D20" s="19">
        <v>4</v>
      </c>
      <c r="E20" s="31">
        <v>6</v>
      </c>
      <c r="F20" s="31">
        <v>6</v>
      </c>
      <c r="G20" s="31">
        <v>6</v>
      </c>
      <c r="H20" s="31">
        <v>6</v>
      </c>
      <c r="I20" s="31">
        <v>6</v>
      </c>
      <c r="J20" s="31">
        <v>6</v>
      </c>
      <c r="K20" s="31">
        <v>6</v>
      </c>
      <c r="L20" s="31">
        <v>6</v>
      </c>
      <c r="M20" s="31">
        <v>6</v>
      </c>
      <c r="N20" s="31">
        <v>6</v>
      </c>
      <c r="O20" s="31">
        <v>6</v>
      </c>
      <c r="P20" s="31">
        <v>6</v>
      </c>
      <c r="Q20" s="31">
        <v>6</v>
      </c>
      <c r="R20" s="31">
        <v>6</v>
      </c>
      <c r="S20" s="31">
        <v>6</v>
      </c>
      <c r="T20" s="31">
        <v>6</v>
      </c>
      <c r="U20" s="31">
        <v>12</v>
      </c>
      <c r="V20" s="7" t="s">
        <v>73</v>
      </c>
      <c r="W20" s="7" t="s">
        <v>73</v>
      </c>
      <c r="X20" s="31"/>
      <c r="Y20" s="31">
        <v>6</v>
      </c>
      <c r="Z20" s="31">
        <v>6</v>
      </c>
      <c r="AA20" s="31">
        <v>8</v>
      </c>
      <c r="AB20" s="31">
        <v>6</v>
      </c>
      <c r="AC20" s="31">
        <v>8</v>
      </c>
      <c r="AD20" s="31">
        <v>8</v>
      </c>
      <c r="AE20" s="31">
        <v>6</v>
      </c>
      <c r="AF20" s="31">
        <v>6</v>
      </c>
      <c r="AG20" s="31">
        <v>6</v>
      </c>
      <c r="AH20" s="31">
        <v>6</v>
      </c>
      <c r="AI20" s="31">
        <v>6</v>
      </c>
      <c r="AJ20" s="31">
        <v>8</v>
      </c>
      <c r="AK20" s="31">
        <v>12</v>
      </c>
      <c r="AL20" s="33">
        <v>12</v>
      </c>
      <c r="AM20" s="23"/>
      <c r="AN20" s="23"/>
      <c r="AO20" s="23"/>
      <c r="AP20" s="23"/>
      <c r="AQ20" s="23"/>
      <c r="AR20" s="23"/>
      <c r="AS20" s="23"/>
      <c r="AT20" s="23"/>
      <c r="AU20" s="24"/>
      <c r="AV20" s="25">
        <f>SUM(D20:U20,X20:AL20)</f>
        <v>216</v>
      </c>
    </row>
    <row r="21" spans="1:48" s="9" customFormat="1" ht="19.5" customHeight="1" x14ac:dyDescent="0.25">
      <c r="A21" s="16" t="s">
        <v>78</v>
      </c>
      <c r="B21" s="26" t="s">
        <v>22</v>
      </c>
      <c r="C21" s="18">
        <v>300</v>
      </c>
      <c r="D21" s="18"/>
      <c r="E21" s="18">
        <v>12</v>
      </c>
      <c r="F21" s="18">
        <v>12</v>
      </c>
      <c r="G21" s="18">
        <v>12</v>
      </c>
      <c r="H21" s="18">
        <v>12</v>
      </c>
      <c r="I21" s="18">
        <v>12</v>
      </c>
      <c r="J21" s="18">
        <v>12</v>
      </c>
      <c r="K21" s="18">
        <v>12</v>
      </c>
      <c r="L21" s="18">
        <v>12</v>
      </c>
      <c r="M21" s="18">
        <v>6</v>
      </c>
      <c r="N21" s="18">
        <v>6</v>
      </c>
      <c r="O21" s="18">
        <v>12</v>
      </c>
      <c r="P21" s="18">
        <v>12</v>
      </c>
      <c r="Q21" s="18">
        <v>12</v>
      </c>
      <c r="R21" s="18">
        <v>12</v>
      </c>
      <c r="S21" s="18">
        <v>6</v>
      </c>
      <c r="T21" s="34">
        <v>12</v>
      </c>
      <c r="U21" s="35">
        <v>12</v>
      </c>
      <c r="V21" s="7" t="s">
        <v>73</v>
      </c>
      <c r="W21" s="7" t="s">
        <v>73</v>
      </c>
      <c r="X21" s="34"/>
      <c r="Y21" s="18">
        <v>6</v>
      </c>
      <c r="Z21" s="18">
        <v>6</v>
      </c>
      <c r="AA21" s="18">
        <v>6</v>
      </c>
      <c r="AB21" s="18">
        <v>6</v>
      </c>
      <c r="AC21" s="18">
        <v>6</v>
      </c>
      <c r="AD21" s="18">
        <v>6</v>
      </c>
      <c r="AE21" s="18">
        <v>6</v>
      </c>
      <c r="AF21" s="18">
        <v>12</v>
      </c>
      <c r="AG21" s="18">
        <v>12</v>
      </c>
      <c r="AH21" s="18">
        <v>12</v>
      </c>
      <c r="AI21" s="18">
        <v>12</v>
      </c>
      <c r="AJ21" s="18">
        <v>12</v>
      </c>
      <c r="AK21" s="18">
        <v>12</v>
      </c>
      <c r="AL21" s="36"/>
      <c r="AM21" s="23"/>
      <c r="AN21" s="23"/>
      <c r="AO21" s="23"/>
      <c r="AP21" s="23"/>
      <c r="AQ21" s="23"/>
      <c r="AR21" s="23"/>
      <c r="AS21" s="23"/>
      <c r="AT21" s="23"/>
      <c r="AU21" s="24"/>
      <c r="AV21" s="25">
        <f>SUM(E21:AL21)</f>
        <v>300</v>
      </c>
    </row>
    <row r="22" spans="1:48" x14ac:dyDescent="0.25">
      <c r="A22" s="16" t="s">
        <v>10</v>
      </c>
      <c r="B22" s="26" t="s">
        <v>23</v>
      </c>
      <c r="C22" s="18">
        <f>SUM(AM22,AN22,AO22,AP22,AQ22,AR22,AS22,AT22)</f>
        <v>240</v>
      </c>
      <c r="D22" s="22"/>
      <c r="E22" s="22"/>
      <c r="F22" s="22"/>
      <c r="G22" s="22"/>
      <c r="H22" s="22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22"/>
      <c r="T22" s="22"/>
      <c r="U22" s="21"/>
      <c r="V22" s="7" t="s">
        <v>73</v>
      </c>
      <c r="W22" s="7" t="s">
        <v>73</v>
      </c>
      <c r="X22" s="19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7"/>
      <c r="AM22" s="39">
        <v>30</v>
      </c>
      <c r="AN22" s="39">
        <v>30</v>
      </c>
      <c r="AO22" s="39">
        <v>30</v>
      </c>
      <c r="AP22" s="39">
        <v>30</v>
      </c>
      <c r="AQ22" s="39">
        <v>30</v>
      </c>
      <c r="AR22" s="39">
        <v>30</v>
      </c>
      <c r="AS22" s="39">
        <v>30</v>
      </c>
      <c r="AT22" s="39">
        <v>30</v>
      </c>
      <c r="AU22" s="24"/>
      <c r="AV22" s="25">
        <f>SUM(AM22:AT22)</f>
        <v>240</v>
      </c>
    </row>
    <row r="23" spans="1:48" x14ac:dyDescent="0.25">
      <c r="A23" s="40" t="s">
        <v>35</v>
      </c>
      <c r="B23" s="40" t="s">
        <v>36</v>
      </c>
      <c r="C23" s="18">
        <v>36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7" t="s">
        <v>73</v>
      </c>
      <c r="W23" s="7" t="s">
        <v>73</v>
      </c>
      <c r="X23" s="22"/>
      <c r="Y23" s="22"/>
      <c r="Z23" s="22"/>
      <c r="AA23" s="22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23"/>
      <c r="AN23" s="23"/>
      <c r="AO23" s="23"/>
      <c r="AP23" s="23"/>
      <c r="AQ23" s="23"/>
      <c r="AR23" s="23"/>
      <c r="AS23" s="23"/>
      <c r="AT23" s="23"/>
      <c r="AU23" s="42">
        <v>36</v>
      </c>
      <c r="AV23" s="25">
        <f>SUM(AU23)</f>
        <v>36</v>
      </c>
    </row>
    <row r="24" spans="1:48" x14ac:dyDescent="0.25">
      <c r="A24" s="46" t="s">
        <v>14</v>
      </c>
      <c r="B24" s="47"/>
      <c r="C24" s="25">
        <f>SUM(C8:C23)</f>
        <v>1206</v>
      </c>
      <c r="D24" s="25">
        <f t="shared" ref="D24:N24" si="0">SUM(D8:D23)</f>
        <v>30</v>
      </c>
      <c r="E24" s="25">
        <f t="shared" si="0"/>
        <v>30</v>
      </c>
      <c r="F24" s="25">
        <f t="shared" si="0"/>
        <v>30</v>
      </c>
      <c r="G24" s="25">
        <f t="shared" si="0"/>
        <v>30</v>
      </c>
      <c r="H24" s="25">
        <f t="shared" si="0"/>
        <v>30</v>
      </c>
      <c r="I24" s="25">
        <f t="shared" si="0"/>
        <v>30</v>
      </c>
      <c r="J24" s="25">
        <f t="shared" si="0"/>
        <v>30</v>
      </c>
      <c r="K24" s="25">
        <f t="shared" si="0"/>
        <v>30</v>
      </c>
      <c r="L24" s="25">
        <f t="shared" si="0"/>
        <v>30</v>
      </c>
      <c r="M24" s="25">
        <f t="shared" si="0"/>
        <v>30</v>
      </c>
      <c r="N24" s="25">
        <f t="shared" si="0"/>
        <v>30</v>
      </c>
      <c r="O24" s="25">
        <f t="shared" ref="O24:T24" si="1">SUM(O8:O22)</f>
        <v>30</v>
      </c>
      <c r="P24" s="25">
        <f t="shared" si="1"/>
        <v>30</v>
      </c>
      <c r="Q24" s="25">
        <f t="shared" si="1"/>
        <v>30</v>
      </c>
      <c r="R24" s="25">
        <f t="shared" si="1"/>
        <v>30</v>
      </c>
      <c r="S24" s="25">
        <f t="shared" si="1"/>
        <v>30</v>
      </c>
      <c r="T24" s="25">
        <f t="shared" si="1"/>
        <v>30</v>
      </c>
      <c r="U24" s="25">
        <f>SUM(U8:U23)</f>
        <v>24</v>
      </c>
      <c r="V24" s="7"/>
      <c r="W24" s="7"/>
      <c r="X24" s="25">
        <f t="shared" ref="X24:AT24" si="2">SUM(X8:X22)</f>
        <v>6</v>
      </c>
      <c r="Y24" s="25">
        <f t="shared" si="2"/>
        <v>30</v>
      </c>
      <c r="Z24" s="25">
        <f t="shared" si="2"/>
        <v>30</v>
      </c>
      <c r="AA24" s="25">
        <f t="shared" si="2"/>
        <v>30</v>
      </c>
      <c r="AB24" s="25">
        <f t="shared" si="2"/>
        <v>30</v>
      </c>
      <c r="AC24" s="25">
        <f t="shared" si="2"/>
        <v>30</v>
      </c>
      <c r="AD24" s="25">
        <f t="shared" si="2"/>
        <v>30</v>
      </c>
      <c r="AE24" s="25">
        <f t="shared" si="2"/>
        <v>30</v>
      </c>
      <c r="AF24" s="25">
        <f t="shared" si="2"/>
        <v>30</v>
      </c>
      <c r="AG24" s="25">
        <f t="shared" si="2"/>
        <v>30</v>
      </c>
      <c r="AH24" s="25">
        <f t="shared" si="2"/>
        <v>30</v>
      </c>
      <c r="AI24" s="25">
        <f t="shared" si="2"/>
        <v>30</v>
      </c>
      <c r="AJ24" s="25">
        <f t="shared" si="2"/>
        <v>30</v>
      </c>
      <c r="AK24" s="25">
        <f t="shared" si="2"/>
        <v>30</v>
      </c>
      <c r="AL24" s="25">
        <f t="shared" si="2"/>
        <v>12</v>
      </c>
      <c r="AM24" s="25">
        <f t="shared" si="2"/>
        <v>30</v>
      </c>
      <c r="AN24" s="25">
        <f t="shared" si="2"/>
        <v>30</v>
      </c>
      <c r="AO24" s="25">
        <f t="shared" si="2"/>
        <v>30</v>
      </c>
      <c r="AP24" s="25">
        <f t="shared" si="2"/>
        <v>30</v>
      </c>
      <c r="AQ24" s="25">
        <f t="shared" si="2"/>
        <v>30</v>
      </c>
      <c r="AR24" s="25">
        <f t="shared" si="2"/>
        <v>30</v>
      </c>
      <c r="AS24" s="25">
        <f t="shared" si="2"/>
        <v>30</v>
      </c>
      <c r="AT24" s="25">
        <f t="shared" si="2"/>
        <v>30</v>
      </c>
      <c r="AU24" s="25">
        <v>36</v>
      </c>
      <c r="AV24" s="25">
        <f>SUM(D24:AU24)</f>
        <v>1218</v>
      </c>
    </row>
    <row r="28" spans="1:48" x14ac:dyDescent="0.25">
      <c r="E28" s="6"/>
    </row>
    <row r="43" ht="15" customHeight="1" x14ac:dyDescent="0.25"/>
  </sheetData>
  <mergeCells count="25">
    <mergeCell ref="V3:W3"/>
    <mergeCell ref="AR2:AU2"/>
    <mergeCell ref="A1:AV1"/>
    <mergeCell ref="AV2:AV7"/>
    <mergeCell ref="V2:Y2"/>
    <mergeCell ref="Z2:Z3"/>
    <mergeCell ref="AA2:AC2"/>
    <mergeCell ref="AD2:AD3"/>
    <mergeCell ref="AE2:AH2"/>
    <mergeCell ref="AI2:AL2"/>
    <mergeCell ref="AM2:AM3"/>
    <mergeCell ref="AN2:AP2"/>
    <mergeCell ref="AQ2:AQ3"/>
    <mergeCell ref="D6:AU6"/>
    <mergeCell ref="Q2:U2"/>
    <mergeCell ref="H2:K2"/>
    <mergeCell ref="D4:AU4"/>
    <mergeCell ref="L2:L3"/>
    <mergeCell ref="M2:O2"/>
    <mergeCell ref="P2:P3"/>
    <mergeCell ref="A24:B24"/>
    <mergeCell ref="A2:A7"/>
    <mergeCell ref="B2:B7"/>
    <mergeCell ref="C2:C7"/>
    <mergeCell ref="D2:G2"/>
  </mergeCells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 Рбн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2021-07-05T13:11:13Z</dcterms:modified>
</cp:coreProperties>
</file>