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 Сергеевич\Desktop\учебные планы на 2021-2022 учебный год\"/>
    </mc:Choice>
  </mc:AlternateContent>
  <bookViews>
    <workbookView xWindow="0" yWindow="0" windowWidth="20490" windowHeight="7650"/>
  </bookViews>
  <sheets>
    <sheet name="101 Рбн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J22" i="1"/>
  <c r="I22" i="1"/>
  <c r="I21" i="1" s="1"/>
  <c r="I27" i="1" s="1"/>
  <c r="F22" i="1"/>
  <c r="E22" i="1"/>
  <c r="D22" i="1"/>
  <c r="J21" i="1"/>
  <c r="F21" i="1"/>
  <c r="E21" i="1"/>
  <c r="E27" i="1" s="1"/>
  <c r="D21" i="1"/>
  <c r="D27" i="1" s="1"/>
  <c r="J14" i="1"/>
  <c r="I14" i="1"/>
  <c r="H14" i="1"/>
  <c r="G14" i="1"/>
  <c r="F14" i="1"/>
  <c r="E14" i="1"/>
  <c r="D14" i="1"/>
  <c r="J7" i="1"/>
  <c r="I7" i="1"/>
  <c r="H7" i="1"/>
  <c r="G7" i="1"/>
  <c r="F7" i="1"/>
  <c r="E7" i="1"/>
  <c r="D7" i="1"/>
  <c r="J27" i="1" l="1"/>
  <c r="F27" i="1"/>
</calcChain>
</file>

<file path=xl/sharedStrings.xml><?xml version="1.0" encoding="utf-8"?>
<sst xmlns="http://schemas.openxmlformats.org/spreadsheetml/2006/main" count="97" uniqueCount="85">
  <si>
    <t>учебный план по адаптированной образовательной программе профессиональной подготовки по профессии 17543 "Рабочий по благоустройству населенных пунктов" на 2020-2021 учебный год</t>
  </si>
  <si>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</si>
  <si>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</si>
  <si>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</si>
  <si>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</si>
  <si>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        (час. в семестр)</t>
  </si>
  <si>
    <t>максимальная</t>
  </si>
  <si>
    <t>обязательная</t>
  </si>
  <si>
    <t>самостоятельная работа</t>
  </si>
  <si>
    <t>всего занятий</t>
  </si>
  <si>
    <t>в т.ч. аудиторная</t>
  </si>
  <si>
    <t>1 курс</t>
  </si>
  <si>
    <t>лекций, уроков</t>
  </si>
  <si>
    <t>лабор. и практ. занятий</t>
  </si>
  <si>
    <t>1 п/г 17 нед.</t>
  </si>
  <si>
    <t>2 п/г. 22 нед.</t>
  </si>
  <si>
    <t>ОП.00</t>
  </si>
  <si>
    <t>Общепрофессиональный учебный цикл</t>
  </si>
  <si>
    <t>ОП.01</t>
  </si>
  <si>
    <t>Оборудование и рабочие материалы при благоустройстве территории</t>
  </si>
  <si>
    <t>Дз</t>
  </si>
  <si>
    <t>ОП.02</t>
  </si>
  <si>
    <t>Благоустройство ландшафтов</t>
  </si>
  <si>
    <t>ОП.03</t>
  </si>
  <si>
    <t>Организация зеленого хозяйства</t>
  </si>
  <si>
    <t>ОП.04</t>
  </si>
  <si>
    <t>Техническая графика</t>
  </si>
  <si>
    <t>ОП.05</t>
  </si>
  <si>
    <t>Безопасность жизнедеятельности</t>
  </si>
  <si>
    <t>з</t>
  </si>
  <si>
    <t>ОП.06</t>
  </si>
  <si>
    <t>Охрана труда</t>
  </si>
  <si>
    <t>АД.00</t>
  </si>
  <si>
    <t>Адаптивный учебный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</si>
  <si>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</si>
  <si>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</si>
  <si>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</si>
  <si>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</si>
  <si>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</si>
  <si>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</si>
  <si>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</si>
  <si>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 xml:space="preserve">Социальная адаптация и основы социально-правовых знаний </t>
  </si>
  <si>
    <t>АУД.05</t>
  </si>
  <si>
    <t>Коммуникативный практикум</t>
  </si>
  <si>
    <t>АУД.06</t>
  </si>
  <si>
    <t>Адаптивная физическая культура и основы здорового образа жизни</t>
  </si>
  <si>
    <t>з/з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</si>
  <si>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</si>
  <si>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</si>
  <si>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</si>
  <si>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</si>
  <si>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</si>
  <si>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 xml:space="preserve">Комплексное благоустройство и озеленение территорий различного назначения населенных пунктов  </t>
  </si>
  <si>
    <t>Эк</t>
  </si>
  <si>
    <t>МДК.01.01</t>
  </si>
  <si>
    <t>Проведение работ по благоустройству и озеленению различных территорий</t>
  </si>
  <si>
    <t>Э</t>
  </si>
  <si>
    <t>УП.01</t>
  </si>
  <si>
    <t>Учебная практика</t>
  </si>
  <si>
    <t>ПП.01</t>
  </si>
  <si>
    <t>Производственная практика</t>
  </si>
  <si>
    <t>Всего часов по циклам</t>
  </si>
  <si>
    <t>ПА.00</t>
  </si>
  <si>
    <t>Промежуточная аттестация</t>
  </si>
  <si>
    <t>1 нед.</t>
  </si>
  <si>
    <t>ИА.00</t>
  </si>
  <si>
    <t>Итоговая аттестация</t>
  </si>
  <si>
    <t>ИА.01</t>
  </si>
  <si>
    <t>Проверка теоретических знаний в пределах квалификационных требований</t>
  </si>
  <si>
    <t>ИА.02</t>
  </si>
  <si>
    <t>Защита практической квалификационной работы</t>
  </si>
  <si>
    <t>ВК.00</t>
  </si>
  <si>
    <t>Время каникулярное</t>
  </si>
  <si>
    <t>2 нед.</t>
  </si>
  <si>
    <t>К.00</t>
  </si>
  <si>
    <t>Консультации 4 часа на одного обучающегося на учебный год</t>
  </si>
  <si>
    <t>48 ч.</t>
  </si>
  <si>
    <t xml:space="preserve">экзамен квалиф. - 1 </t>
  </si>
  <si>
    <t>6 ч.</t>
  </si>
  <si>
    <t>всего часов</t>
  </si>
  <si>
    <t>УД и МДК</t>
  </si>
  <si>
    <t>УП и ПП</t>
  </si>
  <si>
    <t>экзаменов</t>
  </si>
  <si>
    <t>диф.зачетов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</si>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</sst>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Arial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D5A6BD"/>
        <bgColor rgb="FFD5A6BD"/>
      </patternFill>
    </fill>
    <fill>
      <patternFill patternType="solid">
        <fgColor rgb="FF00FF00"/>
        <bgColor rgb="FF00FF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7" xfId="0" applyFont="1" applyBorder="1"/>
    <xf numFmtId="0" fontId="2" fillId="0" borderId="10" xfId="0" applyFont="1" applyBorder="1"/>
    <xf numFmtId="0" fontId="1" fillId="10" borderId="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tabSelected="1" workbookViewId="0">
      <selection activeCell="H5" sqref="H5"/>
    </sheetView>
  </sheetViews>
  <sheetFormatPr defaultColWidth="14.42578125" defaultRowHeight="15.75" customHeight="1" x14ac:dyDescent="0.2"/>
  <cols>
    <col min="1" max="1" width="12.140625" customWidth="1"/>
    <col min="2" max="2" width="43" customWidth="1"/>
    <col min="3" max="3" width="6.85546875" customWidth="1"/>
    <col min="4" max="4" width="5.42578125" customWidth="1"/>
    <col min="5" max="5" width="6.42578125" customWidth="1"/>
    <col min="6" max="6" width="4.5703125" customWidth="1"/>
    <col min="7" max="7" width="6" customWidth="1"/>
    <col min="8" max="8" width="7.7109375" customWidth="1"/>
    <col min="9" max="9" width="9.85546875" customWidth="1"/>
    <col min="10" max="10" width="11.85546875" customWidth="1"/>
  </cols>
  <sheetData>
    <row r="1" spans="1:25" ht="31.5" customHeight="1" x14ac:dyDescent="0.2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" customHeight="1" x14ac:dyDescent="0.2">
      <c r="A2" s="44" t="s">
        <v>1</v>
      </c>
      <c r="B2" s="44" t="s">
        <v>2</v>
      </c>
      <c r="C2" s="35" t="s">
        <v>3</v>
      </c>
      <c r="D2" s="43" t="s">
        <v>4</v>
      </c>
      <c r="E2" s="42"/>
      <c r="F2" s="42"/>
      <c r="G2" s="42"/>
      <c r="H2" s="39"/>
      <c r="I2" s="45" t="s">
        <v>5</v>
      </c>
      <c r="J2" s="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3.25" customHeight="1" x14ac:dyDescent="0.2">
      <c r="A3" s="36"/>
      <c r="B3" s="36"/>
      <c r="C3" s="36"/>
      <c r="D3" s="35" t="s">
        <v>6</v>
      </c>
      <c r="E3" s="43" t="s">
        <v>7</v>
      </c>
      <c r="F3" s="42"/>
      <c r="G3" s="42"/>
      <c r="H3" s="39"/>
      <c r="I3" s="47"/>
      <c r="J3" s="4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5.5" customHeight="1" x14ac:dyDescent="0.2">
      <c r="A4" s="36"/>
      <c r="B4" s="36"/>
      <c r="C4" s="36"/>
      <c r="D4" s="36"/>
      <c r="E4" s="35" t="s">
        <v>8</v>
      </c>
      <c r="F4" s="35" t="s">
        <v>9</v>
      </c>
      <c r="G4" s="40" t="s">
        <v>10</v>
      </c>
      <c r="H4" s="39"/>
      <c r="I4" s="43" t="s">
        <v>11</v>
      </c>
      <c r="J4" s="3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67.5" customHeight="1" x14ac:dyDescent="0.2">
      <c r="A5" s="37"/>
      <c r="B5" s="37"/>
      <c r="C5" s="37"/>
      <c r="D5" s="37"/>
      <c r="E5" s="37"/>
      <c r="F5" s="37"/>
      <c r="G5" s="2" t="s">
        <v>12</v>
      </c>
      <c r="H5" s="3" t="s">
        <v>13</v>
      </c>
      <c r="I5" s="4" t="s">
        <v>14</v>
      </c>
      <c r="J5" s="4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x14ac:dyDescent="0.2">
      <c r="A7" s="7" t="s">
        <v>16</v>
      </c>
      <c r="B7" s="8" t="s">
        <v>17</v>
      </c>
      <c r="C7" s="9"/>
      <c r="D7" s="7">
        <f t="shared" ref="D7:H7" si="0">SUM(D8:D13)</f>
        <v>291</v>
      </c>
      <c r="E7" s="7">
        <f t="shared" si="0"/>
        <v>97</v>
      </c>
      <c r="F7" s="7">
        <f t="shared" si="0"/>
        <v>194</v>
      </c>
      <c r="G7" s="7">
        <f t="shared" si="0"/>
        <v>130</v>
      </c>
      <c r="H7" s="10">
        <f t="shared" si="0"/>
        <v>64</v>
      </c>
      <c r="I7" s="11">
        <f>SUM(I8:I10)</f>
        <v>108</v>
      </c>
      <c r="J7" s="11">
        <f>SUM(J11:J13)</f>
        <v>86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5.5" x14ac:dyDescent="0.2">
      <c r="A8" s="12" t="s">
        <v>18</v>
      </c>
      <c r="B8" s="13" t="s">
        <v>19</v>
      </c>
      <c r="C8" s="12" t="s">
        <v>20</v>
      </c>
      <c r="D8" s="12">
        <v>54</v>
      </c>
      <c r="E8" s="12">
        <v>18</v>
      </c>
      <c r="F8" s="12">
        <v>36</v>
      </c>
      <c r="G8" s="14">
        <v>24</v>
      </c>
      <c r="H8" s="14">
        <v>12</v>
      </c>
      <c r="I8" s="15">
        <v>36</v>
      </c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x14ac:dyDescent="0.2">
      <c r="A9" s="12" t="s">
        <v>21</v>
      </c>
      <c r="B9" s="13" t="s">
        <v>22</v>
      </c>
      <c r="C9" s="12" t="s">
        <v>20</v>
      </c>
      <c r="D9" s="12">
        <v>54</v>
      </c>
      <c r="E9" s="12">
        <v>18</v>
      </c>
      <c r="F9" s="12">
        <v>36</v>
      </c>
      <c r="G9" s="14">
        <v>22</v>
      </c>
      <c r="H9" s="14">
        <v>14</v>
      </c>
      <c r="I9" s="15">
        <v>36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x14ac:dyDescent="0.2">
      <c r="A10" s="12" t="s">
        <v>23</v>
      </c>
      <c r="B10" s="13" t="s">
        <v>24</v>
      </c>
      <c r="C10" s="12" t="s">
        <v>20</v>
      </c>
      <c r="D10" s="12">
        <v>54</v>
      </c>
      <c r="E10" s="12">
        <v>18</v>
      </c>
      <c r="F10" s="12">
        <v>36</v>
      </c>
      <c r="G10" s="14">
        <v>16</v>
      </c>
      <c r="H10" s="14">
        <v>20</v>
      </c>
      <c r="I10" s="15">
        <v>36</v>
      </c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x14ac:dyDescent="0.2">
      <c r="A11" s="12" t="s">
        <v>25</v>
      </c>
      <c r="B11" s="13" t="s">
        <v>26</v>
      </c>
      <c r="C11" s="12" t="s">
        <v>20</v>
      </c>
      <c r="D11" s="12">
        <v>54</v>
      </c>
      <c r="E11" s="12">
        <v>18</v>
      </c>
      <c r="F11" s="12">
        <v>36</v>
      </c>
      <c r="G11" s="14">
        <v>20</v>
      </c>
      <c r="H11" s="14">
        <v>16</v>
      </c>
      <c r="I11" s="16"/>
      <c r="J11" s="15">
        <v>36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2" t="s">
        <v>27</v>
      </c>
      <c r="B12" s="13" t="s">
        <v>28</v>
      </c>
      <c r="C12" s="12" t="s">
        <v>29</v>
      </c>
      <c r="D12" s="12">
        <v>30</v>
      </c>
      <c r="E12" s="12">
        <v>10</v>
      </c>
      <c r="F12" s="12">
        <v>20</v>
      </c>
      <c r="G12" s="14">
        <v>20</v>
      </c>
      <c r="H12" s="14">
        <v>0</v>
      </c>
      <c r="I12" s="16"/>
      <c r="J12" s="17">
        <v>20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2" t="s">
        <v>30</v>
      </c>
      <c r="B13" s="13" t="s">
        <v>31</v>
      </c>
      <c r="C13" s="12" t="s">
        <v>20</v>
      </c>
      <c r="D13" s="12">
        <v>45</v>
      </c>
      <c r="E13" s="12">
        <v>15</v>
      </c>
      <c r="F13" s="12">
        <v>30</v>
      </c>
      <c r="G13" s="14">
        <v>28</v>
      </c>
      <c r="H13" s="14">
        <v>2</v>
      </c>
      <c r="I13" s="16"/>
      <c r="J13" s="15">
        <v>30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7" t="s">
        <v>32</v>
      </c>
      <c r="B14" s="8" t="s">
        <v>33</v>
      </c>
      <c r="C14" s="18"/>
      <c r="D14" s="10">
        <f t="shared" ref="D14:J14" si="1">SUM(D15:D20)</f>
        <v>387</v>
      </c>
      <c r="E14" s="10">
        <f t="shared" si="1"/>
        <v>155</v>
      </c>
      <c r="F14" s="10">
        <f t="shared" si="1"/>
        <v>232</v>
      </c>
      <c r="G14" s="10">
        <f t="shared" si="1"/>
        <v>113</v>
      </c>
      <c r="H14" s="10">
        <f t="shared" si="1"/>
        <v>119</v>
      </c>
      <c r="I14" s="11">
        <f t="shared" si="1"/>
        <v>128</v>
      </c>
      <c r="J14" s="11">
        <f t="shared" si="1"/>
        <v>104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2" t="s">
        <v>34</v>
      </c>
      <c r="B15" s="19" t="s">
        <v>35</v>
      </c>
      <c r="C15" s="12" t="s">
        <v>29</v>
      </c>
      <c r="D15" s="14">
        <v>45</v>
      </c>
      <c r="E15" s="14">
        <v>15</v>
      </c>
      <c r="F15" s="14">
        <v>30</v>
      </c>
      <c r="G15" s="14">
        <v>24</v>
      </c>
      <c r="H15" s="14">
        <v>6</v>
      </c>
      <c r="I15" s="16"/>
      <c r="J15" s="17">
        <v>30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5.5" x14ac:dyDescent="0.2">
      <c r="A16" s="12" t="s">
        <v>36</v>
      </c>
      <c r="B16" s="19" t="s">
        <v>37</v>
      </c>
      <c r="C16" s="12" t="s">
        <v>20</v>
      </c>
      <c r="D16" s="14">
        <v>51</v>
      </c>
      <c r="E16" s="14">
        <v>17</v>
      </c>
      <c r="F16" s="14">
        <v>34</v>
      </c>
      <c r="G16" s="14">
        <v>22</v>
      </c>
      <c r="H16" s="14">
        <v>12</v>
      </c>
      <c r="I16" s="15">
        <v>34</v>
      </c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x14ac:dyDescent="0.2">
      <c r="A17" s="12" t="s">
        <v>38</v>
      </c>
      <c r="B17" s="19" t="s">
        <v>39</v>
      </c>
      <c r="C17" s="12" t="s">
        <v>29</v>
      </c>
      <c r="D17" s="14">
        <v>45</v>
      </c>
      <c r="E17" s="14">
        <v>15</v>
      </c>
      <c r="F17" s="14">
        <v>30</v>
      </c>
      <c r="G17" s="14">
        <v>25</v>
      </c>
      <c r="H17" s="14">
        <v>5</v>
      </c>
      <c r="I17" s="16"/>
      <c r="J17" s="17">
        <v>30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 x14ac:dyDescent="0.2">
      <c r="A18" s="12" t="s">
        <v>40</v>
      </c>
      <c r="B18" s="19" t="s">
        <v>41</v>
      </c>
      <c r="C18" s="12" t="s">
        <v>29</v>
      </c>
      <c r="D18" s="14">
        <v>45</v>
      </c>
      <c r="E18" s="14">
        <v>15</v>
      </c>
      <c r="F18" s="14">
        <v>30</v>
      </c>
      <c r="G18" s="14">
        <v>14</v>
      </c>
      <c r="H18" s="14">
        <v>16</v>
      </c>
      <c r="I18" s="17">
        <v>30</v>
      </c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2" t="s">
        <v>42</v>
      </c>
      <c r="B19" s="19" t="s">
        <v>43</v>
      </c>
      <c r="C19" s="12" t="s">
        <v>29</v>
      </c>
      <c r="D19" s="14">
        <v>45</v>
      </c>
      <c r="E19" s="14">
        <v>15</v>
      </c>
      <c r="F19" s="14">
        <v>30</v>
      </c>
      <c r="G19" s="14">
        <v>25</v>
      </c>
      <c r="H19" s="14">
        <v>5</v>
      </c>
      <c r="I19" s="17">
        <v>30</v>
      </c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2">
      <c r="A20" s="12" t="s">
        <v>44</v>
      </c>
      <c r="B20" s="19" t="s">
        <v>45</v>
      </c>
      <c r="C20" s="12" t="s">
        <v>46</v>
      </c>
      <c r="D20" s="14">
        <v>156</v>
      </c>
      <c r="E20" s="14">
        <v>78</v>
      </c>
      <c r="F20" s="14">
        <v>78</v>
      </c>
      <c r="G20" s="14">
        <v>3</v>
      </c>
      <c r="H20" s="14">
        <v>75</v>
      </c>
      <c r="I20" s="17">
        <v>34</v>
      </c>
      <c r="J20" s="17">
        <v>44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x14ac:dyDescent="0.2">
      <c r="A21" s="7" t="s">
        <v>47</v>
      </c>
      <c r="B21" s="8" t="s">
        <v>48</v>
      </c>
      <c r="C21" s="18"/>
      <c r="D21" s="10">
        <f t="shared" ref="D21:F21" si="2">SUM(D22)</f>
        <v>846</v>
      </c>
      <c r="E21" s="10">
        <f t="shared" si="2"/>
        <v>102</v>
      </c>
      <c r="F21" s="10">
        <f t="shared" si="2"/>
        <v>744</v>
      </c>
      <c r="G21" s="18"/>
      <c r="H21" s="18"/>
      <c r="I21" s="11">
        <f t="shared" ref="I21:J21" si="3">SUM(I22)</f>
        <v>274</v>
      </c>
      <c r="J21" s="11">
        <f t="shared" si="3"/>
        <v>470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20" t="s">
        <v>49</v>
      </c>
      <c r="B22" s="21" t="s">
        <v>50</v>
      </c>
      <c r="C22" s="22"/>
      <c r="D22" s="23">
        <f t="shared" ref="D22:F22" si="4">SUM(D23)</f>
        <v>846</v>
      </c>
      <c r="E22" s="23">
        <f t="shared" si="4"/>
        <v>102</v>
      </c>
      <c r="F22" s="23">
        <f t="shared" si="4"/>
        <v>744</v>
      </c>
      <c r="G22" s="22"/>
      <c r="H22" s="22"/>
      <c r="I22" s="23">
        <f t="shared" ref="I22:J22" si="5">SUM(I23)</f>
        <v>274</v>
      </c>
      <c r="J22" s="23">
        <f t="shared" si="5"/>
        <v>470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8.25" x14ac:dyDescent="0.2">
      <c r="A23" s="24" t="s">
        <v>51</v>
      </c>
      <c r="B23" s="25" t="s">
        <v>52</v>
      </c>
      <c r="C23" s="26" t="s">
        <v>53</v>
      </c>
      <c r="D23" s="26">
        <v>846</v>
      </c>
      <c r="E23" s="26">
        <v>102</v>
      </c>
      <c r="F23" s="26">
        <v>744</v>
      </c>
      <c r="G23" s="27">
        <f t="shared" ref="G23:J23" si="6">SUM(G24:G26)</f>
        <v>130</v>
      </c>
      <c r="H23" s="27">
        <f t="shared" si="6"/>
        <v>74</v>
      </c>
      <c r="I23" s="27">
        <f t="shared" si="6"/>
        <v>274</v>
      </c>
      <c r="J23" s="27">
        <f t="shared" si="6"/>
        <v>470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5.5" x14ac:dyDescent="0.2">
      <c r="A24" s="12" t="s">
        <v>54</v>
      </c>
      <c r="B24" s="13" t="s">
        <v>55</v>
      </c>
      <c r="C24" s="12" t="s">
        <v>56</v>
      </c>
      <c r="D24" s="12">
        <v>306</v>
      </c>
      <c r="E24" s="12">
        <v>102</v>
      </c>
      <c r="F24" s="12">
        <v>204</v>
      </c>
      <c r="G24" s="12">
        <v>130</v>
      </c>
      <c r="H24" s="12">
        <v>74</v>
      </c>
      <c r="I24" s="12">
        <v>100</v>
      </c>
      <c r="J24" s="28">
        <v>104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2" t="s">
        <v>57</v>
      </c>
      <c r="B25" s="19" t="s">
        <v>58</v>
      </c>
      <c r="C25" s="12" t="s">
        <v>20</v>
      </c>
      <c r="D25" s="12">
        <v>300</v>
      </c>
      <c r="E25" s="12"/>
      <c r="F25" s="12">
        <v>300</v>
      </c>
      <c r="G25" s="16"/>
      <c r="H25" s="16"/>
      <c r="I25" s="12">
        <v>174</v>
      </c>
      <c r="J25" s="15">
        <v>126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2" t="s">
        <v>59</v>
      </c>
      <c r="B26" s="19" t="s">
        <v>60</v>
      </c>
      <c r="C26" s="12" t="s">
        <v>20</v>
      </c>
      <c r="D26" s="12">
        <v>240</v>
      </c>
      <c r="E26" s="12"/>
      <c r="F26" s="12">
        <v>240</v>
      </c>
      <c r="G26" s="16"/>
      <c r="H26" s="16"/>
      <c r="I26" s="16"/>
      <c r="J26" s="15">
        <v>240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38" t="s">
        <v>61</v>
      </c>
      <c r="B27" s="39"/>
      <c r="C27" s="29"/>
      <c r="D27" s="30">
        <f t="shared" ref="D27:F27" si="7">SUM(D21,D14,D7)</f>
        <v>1524</v>
      </c>
      <c r="E27" s="30">
        <f t="shared" si="7"/>
        <v>354</v>
      </c>
      <c r="F27" s="30">
        <f t="shared" si="7"/>
        <v>1170</v>
      </c>
      <c r="G27" s="31"/>
      <c r="H27" s="31"/>
      <c r="I27" s="30">
        <f t="shared" ref="I27:J27" si="8">SUM(I21,I14,I7)</f>
        <v>510</v>
      </c>
      <c r="J27" s="30">
        <f t="shared" si="8"/>
        <v>660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2" t="s">
        <v>62</v>
      </c>
      <c r="B28" s="19" t="s">
        <v>63</v>
      </c>
      <c r="C28" s="12" t="s">
        <v>64</v>
      </c>
      <c r="D28" s="16"/>
      <c r="E28" s="16"/>
      <c r="F28" s="16"/>
      <c r="G28" s="16"/>
      <c r="H28" s="16"/>
      <c r="I28" s="16"/>
      <c r="J28" s="12"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2" t="s">
        <v>65</v>
      </c>
      <c r="B29" s="19" t="s">
        <v>66</v>
      </c>
      <c r="C29" s="12" t="s">
        <v>64</v>
      </c>
      <c r="D29" s="16"/>
      <c r="E29" s="16"/>
      <c r="F29" s="16"/>
      <c r="G29" s="16"/>
      <c r="H29" s="16"/>
      <c r="I29" s="16"/>
      <c r="J29" s="12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x14ac:dyDescent="0.2">
      <c r="A30" s="12" t="s">
        <v>67</v>
      </c>
      <c r="B30" s="19" t="s">
        <v>68</v>
      </c>
      <c r="C30" s="12">
        <v>0.5</v>
      </c>
      <c r="D30" s="16"/>
      <c r="E30" s="16"/>
      <c r="F30" s="16"/>
      <c r="G30" s="16"/>
      <c r="H30" s="16"/>
      <c r="I30" s="16"/>
      <c r="J30" s="12">
        <v>0.5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2" t="s">
        <v>69</v>
      </c>
      <c r="B31" s="19" t="s">
        <v>70</v>
      </c>
      <c r="C31" s="12">
        <v>0.5</v>
      </c>
      <c r="D31" s="16"/>
      <c r="E31" s="16"/>
      <c r="F31" s="16"/>
      <c r="G31" s="16"/>
      <c r="H31" s="16"/>
      <c r="I31" s="16"/>
      <c r="J31" s="12">
        <v>0.5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2" t="s">
        <v>71</v>
      </c>
      <c r="B32" s="19" t="s">
        <v>72</v>
      </c>
      <c r="C32" s="12" t="s">
        <v>73</v>
      </c>
      <c r="D32" s="16"/>
      <c r="E32" s="16"/>
      <c r="F32" s="16"/>
      <c r="G32" s="16"/>
      <c r="H32" s="16"/>
      <c r="I32" s="12">
        <v>2</v>
      </c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x14ac:dyDescent="0.2">
      <c r="A33" s="12" t="s">
        <v>74</v>
      </c>
      <c r="B33" s="19" t="s">
        <v>75</v>
      </c>
      <c r="C33" s="12" t="s">
        <v>76</v>
      </c>
      <c r="D33" s="16"/>
      <c r="E33" s="16"/>
      <c r="F33" s="16"/>
      <c r="G33" s="16"/>
      <c r="H33" s="16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6.25" customHeight="1" x14ac:dyDescent="0.2">
      <c r="A34" s="12" t="s">
        <v>77</v>
      </c>
      <c r="B34" s="32"/>
      <c r="C34" s="12" t="s">
        <v>78</v>
      </c>
      <c r="D34" s="16"/>
      <c r="E34" s="35" t="s">
        <v>79</v>
      </c>
      <c r="F34" s="41" t="s">
        <v>80</v>
      </c>
      <c r="G34" s="42"/>
      <c r="H34" s="39"/>
      <c r="I34" s="12">
        <v>336</v>
      </c>
      <c r="J34" s="12">
        <v>294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33"/>
      <c r="B35" s="33"/>
      <c r="C35" s="34"/>
      <c r="D35" s="34"/>
      <c r="E35" s="36"/>
      <c r="F35" s="41" t="s">
        <v>81</v>
      </c>
      <c r="G35" s="42"/>
      <c r="H35" s="39"/>
      <c r="I35" s="12">
        <v>174</v>
      </c>
      <c r="J35" s="12">
        <v>366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33"/>
      <c r="B36" s="33"/>
      <c r="C36" s="33"/>
      <c r="D36" s="33"/>
      <c r="E36" s="36"/>
      <c r="F36" s="41" t="s">
        <v>82</v>
      </c>
      <c r="G36" s="42"/>
      <c r="H36" s="39"/>
      <c r="I36" s="16"/>
      <c r="J36" s="12"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33"/>
      <c r="B37" s="33"/>
      <c r="C37" s="33"/>
      <c r="D37" s="33"/>
      <c r="E37" s="36"/>
      <c r="F37" s="41" t="s">
        <v>83</v>
      </c>
      <c r="G37" s="42"/>
      <c r="H37" s="39"/>
      <c r="I37" s="12">
        <v>4</v>
      </c>
      <c r="J37" s="12">
        <v>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33"/>
      <c r="B38" s="33"/>
      <c r="C38" s="33"/>
      <c r="D38" s="33"/>
      <c r="E38" s="37"/>
      <c r="F38" s="41" t="s">
        <v>84</v>
      </c>
      <c r="G38" s="42"/>
      <c r="H38" s="39"/>
      <c r="I38" s="12">
        <v>3</v>
      </c>
      <c r="J38" s="12">
        <v>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mergeCells count="19">
    <mergeCell ref="A1:J1"/>
    <mergeCell ref="A2:A5"/>
    <mergeCell ref="B2:B5"/>
    <mergeCell ref="C2:C5"/>
    <mergeCell ref="D2:H2"/>
    <mergeCell ref="I2:J3"/>
    <mergeCell ref="E3:H3"/>
    <mergeCell ref="I4:J4"/>
    <mergeCell ref="G4:H4"/>
    <mergeCell ref="F34:H34"/>
    <mergeCell ref="F35:H35"/>
    <mergeCell ref="F36:H36"/>
    <mergeCell ref="F37:H37"/>
    <mergeCell ref="D3:D5"/>
    <mergeCell ref="E4:E5"/>
    <mergeCell ref="A27:B27"/>
    <mergeCell ref="E34:E38"/>
    <mergeCell ref="F4:F5"/>
    <mergeCell ref="F38:H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 Рбн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Сергеевич</cp:lastModifiedBy>
  <dcterms:modified xsi:type="dcterms:W3CDTF">2021-07-05T06:33:05Z</dcterms:modified>
</cp:coreProperties>
</file>