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598"/>
  </bookViews>
  <sheets>
    <sheet name="109-409ТС" sheetId="2" r:id="rId1"/>
  </sheets>
  <calcPr calcId="144525"/>
</workbook>
</file>

<file path=xl/calcChain.xml><?xml version="1.0" encoding="utf-8"?>
<calcChain xmlns="http://schemas.openxmlformats.org/spreadsheetml/2006/main">
  <c r="AN98" i="2" l="1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AT96" i="2"/>
  <c r="AT95" i="2"/>
  <c r="AT94" i="2"/>
  <c r="AT93" i="2"/>
  <c r="AT92" i="2"/>
  <c r="AT91" i="2"/>
  <c r="AT90" i="2"/>
  <c r="AT88" i="2"/>
  <c r="AT87" i="2"/>
  <c r="AT86" i="2"/>
  <c r="AT85" i="2"/>
  <c r="AT83" i="2"/>
  <c r="AT98" i="2" s="1"/>
  <c r="AU73" i="2" l="1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V72" i="2"/>
  <c r="AV71" i="2"/>
  <c r="AV70" i="2"/>
  <c r="AV69" i="2"/>
  <c r="AV68" i="2"/>
  <c r="AV67" i="2"/>
  <c r="AV66" i="2"/>
  <c r="AV65" i="2"/>
  <c r="AV64" i="2"/>
  <c r="AV63" i="2"/>
  <c r="AV73" i="2" s="1"/>
  <c r="AV62" i="2"/>
  <c r="AN52" i="2" l="1"/>
  <c r="AJ52" i="2"/>
  <c r="AF52" i="2"/>
  <c r="AB52" i="2"/>
  <c r="X52" i="2"/>
  <c r="R52" i="2"/>
  <c r="N52" i="2"/>
  <c r="J52" i="2"/>
  <c r="F52" i="2"/>
  <c r="AU51" i="2"/>
  <c r="AT50" i="2"/>
  <c r="AS50" i="2"/>
  <c r="AR50" i="2"/>
  <c r="AQ50" i="2"/>
  <c r="AP50" i="2"/>
  <c r="AN50" i="2"/>
  <c r="AM50" i="2"/>
  <c r="AM52" i="2" s="1"/>
  <c r="AL50" i="2"/>
  <c r="AL52" i="2" s="1"/>
  <c r="AK50" i="2"/>
  <c r="AK52" i="2" s="1"/>
  <c r="AJ50" i="2"/>
  <c r="AI50" i="2"/>
  <c r="AI52" i="2" s="1"/>
  <c r="AH50" i="2"/>
  <c r="AH52" i="2" s="1"/>
  <c r="AG50" i="2"/>
  <c r="AG52" i="2" s="1"/>
  <c r="AF50" i="2"/>
  <c r="AE50" i="2"/>
  <c r="AE52" i="2" s="1"/>
  <c r="AD50" i="2"/>
  <c r="AD52" i="2" s="1"/>
  <c r="AC50" i="2"/>
  <c r="AC52" i="2" s="1"/>
  <c r="AB50" i="2"/>
  <c r="AA50" i="2"/>
  <c r="AA52" i="2" s="1"/>
  <c r="Z50" i="2"/>
  <c r="Z52" i="2" s="1"/>
  <c r="Y50" i="2"/>
  <c r="Y52" i="2" s="1"/>
  <c r="X50" i="2"/>
  <c r="W50" i="2"/>
  <c r="W52" i="2" s="1"/>
  <c r="T50" i="2"/>
  <c r="T52" i="2" s="1"/>
  <c r="S50" i="2"/>
  <c r="S52" i="2" s="1"/>
  <c r="R50" i="2"/>
  <c r="Q50" i="2"/>
  <c r="Q52" i="2" s="1"/>
  <c r="P50" i="2"/>
  <c r="P52" i="2" s="1"/>
  <c r="O50" i="2"/>
  <c r="O52" i="2" s="1"/>
  <c r="N50" i="2"/>
  <c r="M50" i="2"/>
  <c r="M52" i="2" s="1"/>
  <c r="L50" i="2"/>
  <c r="L52" i="2" s="1"/>
  <c r="K50" i="2"/>
  <c r="K52" i="2" s="1"/>
  <c r="J50" i="2"/>
  <c r="I50" i="2"/>
  <c r="I52" i="2" s="1"/>
  <c r="H50" i="2"/>
  <c r="H52" i="2" s="1"/>
  <c r="G50" i="2"/>
  <c r="G52" i="2" s="1"/>
  <c r="F50" i="2"/>
  <c r="E50" i="2"/>
  <c r="E52" i="2" s="1"/>
  <c r="D50" i="2"/>
  <c r="AU50" i="2" s="1"/>
  <c r="C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D52" i="2" l="1"/>
  <c r="AU52" i="2" s="1"/>
  <c r="AX24" i="2" l="1"/>
  <c r="W24" i="2"/>
  <c r="AV23" i="2"/>
  <c r="AV25" i="2" s="1"/>
  <c r="AX21" i="2"/>
  <c r="W21" i="2"/>
  <c r="AX22" i="2"/>
  <c r="AY22" i="2" s="1"/>
  <c r="AX20" i="2"/>
  <c r="W20" i="2"/>
  <c r="AX19" i="2"/>
  <c r="W19" i="2"/>
  <c r="AX17" i="2"/>
  <c r="AY17" i="2" s="1"/>
  <c r="W18" i="2"/>
  <c r="AY18" i="2" s="1"/>
  <c r="W16" i="2"/>
  <c r="AY16" i="2" s="1"/>
  <c r="AX15" i="2"/>
  <c r="W15" i="2"/>
  <c r="W14" i="2"/>
  <c r="AY14" i="2" s="1"/>
  <c r="W13" i="2"/>
  <c r="AY13" i="2" s="1"/>
  <c r="AX12" i="2"/>
  <c r="W12" i="2"/>
  <c r="AX11" i="2"/>
  <c r="W11" i="2"/>
  <c r="AX10" i="2"/>
  <c r="Z23" i="2"/>
  <c r="Z25" i="2" s="1"/>
  <c r="AA23" i="2"/>
  <c r="AA25" i="2" s="1"/>
  <c r="AB23" i="2"/>
  <c r="AB25" i="2" s="1"/>
  <c r="AC23" i="2"/>
  <c r="AC25" i="2" s="1"/>
  <c r="AD23" i="2"/>
  <c r="AD25" i="2" s="1"/>
  <c r="AE23" i="2"/>
  <c r="AE25" i="2" s="1"/>
  <c r="AF23" i="2"/>
  <c r="AF25" i="2" s="1"/>
  <c r="AG23" i="2"/>
  <c r="AG25" i="2" s="1"/>
  <c r="AH23" i="2"/>
  <c r="AH25" i="2" s="1"/>
  <c r="AI23" i="2"/>
  <c r="AI25" i="2" s="1"/>
  <c r="AJ23" i="2"/>
  <c r="AJ25" i="2" s="1"/>
  <c r="AK23" i="2"/>
  <c r="AK25" i="2" s="1"/>
  <c r="AL23" i="2"/>
  <c r="AL25" i="2" s="1"/>
  <c r="AM23" i="2"/>
  <c r="AM25" i="2" s="1"/>
  <c r="AN23" i="2"/>
  <c r="AN25" i="2" s="1"/>
  <c r="AO23" i="2"/>
  <c r="AO25" i="2" s="1"/>
  <c r="AP23" i="2"/>
  <c r="AP25" i="2" s="1"/>
  <c r="AQ23" i="2"/>
  <c r="AQ25" i="2" s="1"/>
  <c r="AR23" i="2"/>
  <c r="AR25" i="2" s="1"/>
  <c r="AS23" i="2"/>
  <c r="AS25" i="2" s="1"/>
  <c r="AT23" i="2"/>
  <c r="AT25" i="2" s="1"/>
  <c r="AU23" i="2"/>
  <c r="AU25" i="2" s="1"/>
  <c r="V23" i="2"/>
  <c r="V25" i="2" s="1"/>
  <c r="E23" i="2"/>
  <c r="F23" i="2"/>
  <c r="F25" i="2" s="1"/>
  <c r="G23" i="2"/>
  <c r="G25" i="2" s="1"/>
  <c r="H23" i="2"/>
  <c r="H25" i="2" s="1"/>
  <c r="I23" i="2"/>
  <c r="I25" i="2" s="1"/>
  <c r="J23" i="2"/>
  <c r="J25" i="2" s="1"/>
  <c r="K23" i="2"/>
  <c r="K25" i="2" s="1"/>
  <c r="L23" i="2"/>
  <c r="L25" i="2" s="1"/>
  <c r="M23" i="2"/>
  <c r="M25" i="2" s="1"/>
  <c r="N23" i="2"/>
  <c r="N25" i="2" s="1"/>
  <c r="O23" i="2"/>
  <c r="O25" i="2" s="1"/>
  <c r="P23" i="2"/>
  <c r="P25" i="2" s="1"/>
  <c r="Q23" i="2"/>
  <c r="Q25" i="2" s="1"/>
  <c r="R23" i="2"/>
  <c r="R25" i="2" s="1"/>
  <c r="S23" i="2"/>
  <c r="S25" i="2" s="1"/>
  <c r="T23" i="2"/>
  <c r="T25" i="2" s="1"/>
  <c r="U23" i="2"/>
  <c r="U25" i="2" s="1"/>
  <c r="W9" i="2"/>
  <c r="W10" i="2"/>
  <c r="AX9" i="2"/>
  <c r="AY10" i="2" l="1"/>
  <c r="AY20" i="2"/>
  <c r="AY21" i="2"/>
  <c r="AY19" i="2"/>
  <c r="AY24" i="2"/>
  <c r="AY9" i="2"/>
  <c r="W23" i="2"/>
  <c r="AY12" i="2"/>
  <c r="AY15" i="2"/>
  <c r="AY11" i="2"/>
  <c r="AX25" i="2"/>
  <c r="E25" i="2"/>
  <c r="W25" i="2" s="1"/>
  <c r="AX23" i="2"/>
  <c r="AY23" i="2" l="1"/>
  <c r="AY25" i="2"/>
</calcChain>
</file>

<file path=xl/sharedStrings.xml><?xml version="1.0" encoding="utf-8"?>
<sst xmlns="http://schemas.openxmlformats.org/spreadsheetml/2006/main" count="428" uniqueCount="245">
  <si>
    <t>Номера календарных недель</t>
  </si>
  <si>
    <t>Порядковые номера  недель учебного года</t>
  </si>
  <si>
    <t>Зам.директора по УР                            И.В. Скрипник</t>
  </si>
  <si>
    <t>1.09 -2.09</t>
  </si>
  <si>
    <t>18 - 23</t>
  </si>
  <si>
    <t>25 - 30</t>
  </si>
  <si>
    <t>9 - 14</t>
  </si>
  <si>
    <t>16 - 21</t>
  </si>
  <si>
    <t>23 - 28</t>
  </si>
  <si>
    <t>2.10- 7.10</t>
  </si>
  <si>
    <t>13 - 18</t>
  </si>
  <si>
    <t>20 - 25</t>
  </si>
  <si>
    <t>27.11-02.12</t>
  </si>
  <si>
    <t>4 - 9</t>
  </si>
  <si>
    <t>11 - 16</t>
  </si>
  <si>
    <t>18 -23</t>
  </si>
  <si>
    <t>25 -30</t>
  </si>
  <si>
    <t>01 - 06</t>
  </si>
  <si>
    <t>08 - 13</t>
  </si>
  <si>
    <t>22 - 27</t>
  </si>
  <si>
    <t>15 - 20</t>
  </si>
  <si>
    <t>29.01-03.02</t>
  </si>
  <si>
    <t>5 - 10</t>
  </si>
  <si>
    <t>12 - 17</t>
  </si>
  <si>
    <t>26.02-03.03</t>
  </si>
  <si>
    <t>19 - 24</t>
  </si>
  <si>
    <t>26 - 31</t>
  </si>
  <si>
    <t>02.04-07.04</t>
  </si>
  <si>
    <t>9 -14</t>
  </si>
  <si>
    <t>14 - 19</t>
  </si>
  <si>
    <t>21 - 26</t>
  </si>
  <si>
    <t>28.05-02.06</t>
  </si>
  <si>
    <t>6 - 11</t>
  </si>
  <si>
    <t>«</t>
  </si>
  <si>
    <t>04.09 -09.09</t>
  </si>
  <si>
    <t>19</t>
  </si>
  <si>
    <t>20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</si>
  <si>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</si>
  <si>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</si>
  <si>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</si>
  <si>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</si>
  <si>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</si>
  <si>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</si>
  <si>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</si>
  <si>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</si>
  <si>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</si>
  <si>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</si>
  <si>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ИНДЕКС</t>
  </si>
  <si>
    <t>НАИМЕНОВАНИЕ УД, МДК, УП, ПП</t>
  </si>
  <si>
    <t>ОУД.01</t>
  </si>
  <si>
    <t xml:space="preserve">Русский язык и литература 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</si>
  <si>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</si>
  <si>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</si>
  <si>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</si>
  <si>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</si>
  <si>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</si>
  <si>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</si>
  <si>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</si>
  <si>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</si>
  <si>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</si>
  <si>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>Химия</t>
  </si>
  <si>
    <t>ОУД.10</t>
  </si>
  <si>
    <t>Обществознание (включая экономику и право)</t>
  </si>
  <si>
    <t>ОУД.15</t>
  </si>
  <si>
    <t>Биология</t>
  </si>
  <si>
    <t>ОУД.16</t>
  </si>
  <si>
    <t>География</t>
  </si>
  <si>
    <t>ОУД.17</t>
  </si>
  <si>
    <t>Экология</t>
  </si>
  <si>
    <t>Количество часов обязательной учебной нагрузки</t>
  </si>
  <si>
    <t>ОУД.03</t>
  </si>
  <si>
    <t>Математика: алгебра, начала математического анализа, геометрия</t>
  </si>
  <si>
    <t>ОУД.07</t>
  </si>
  <si>
    <t xml:space="preserve">Информатика </t>
  </si>
  <si>
    <t>ОУД.08</t>
  </si>
  <si>
    <t>Физика</t>
  </si>
  <si>
    <t>УД.18</t>
  </si>
  <si>
    <t>Эффективное поведение на рынке труда</t>
  </si>
  <si>
    <t>Всего часов в неделю обязательной нагрузки</t>
  </si>
  <si>
    <t>ВСЕГО ЧАСОВ В СЕМЕСТР</t>
  </si>
  <si>
    <t>ВСЕГО ЧАСОВ</t>
  </si>
  <si>
    <t>Часы самостоятельной(внеаудиторной) работы</t>
  </si>
  <si>
    <t>ВСЕГО ЧАСОВ В НЕДЕЛЮ</t>
  </si>
  <si>
    <r>
      <t>30.10-</t>
    </r>
    <r>
      <rPr>
        <b/>
        <u/>
        <sz val="8"/>
        <color rgb="FFC00000"/>
        <rFont val="Times New Roman"/>
        <family val="1"/>
        <charset val="204"/>
      </rPr>
      <t>04.11</t>
    </r>
  </si>
  <si>
    <r>
      <t xml:space="preserve">19-24
</t>
    </r>
    <r>
      <rPr>
        <b/>
        <sz val="8"/>
        <color rgb="FFC00000"/>
        <rFont val="Times New Roman"/>
        <family val="1"/>
        <charset val="204"/>
      </rPr>
      <t xml:space="preserve"> </t>
    </r>
    <r>
      <rPr>
        <b/>
        <u/>
        <sz val="8"/>
        <color rgb="FFC00000"/>
        <rFont val="Times New Roman"/>
        <family val="1"/>
        <charset val="204"/>
      </rPr>
      <t>(23)</t>
    </r>
  </si>
  <si>
    <r>
      <t xml:space="preserve">5 - 10
</t>
    </r>
    <r>
      <rPr>
        <b/>
        <u/>
        <sz val="8"/>
        <color rgb="FFC00000"/>
        <rFont val="Times New Roman"/>
        <family val="1"/>
        <charset val="204"/>
      </rPr>
      <t xml:space="preserve"> (8)</t>
    </r>
  </si>
  <si>
    <r>
      <t xml:space="preserve">30.04-05.05
</t>
    </r>
    <r>
      <rPr>
        <b/>
        <u/>
        <sz val="8"/>
        <color rgb="FFC00000"/>
        <rFont val="Times New Roman"/>
        <family val="1"/>
        <charset val="204"/>
      </rPr>
      <t>(1)</t>
    </r>
  </si>
  <si>
    <r>
      <t xml:space="preserve">7 - 12
</t>
    </r>
    <r>
      <rPr>
        <b/>
        <u/>
        <sz val="8"/>
        <color rgb="FFC00000"/>
        <rFont val="Times New Roman"/>
        <family val="1"/>
        <charset val="204"/>
      </rPr>
      <t>(9)</t>
    </r>
  </si>
  <si>
    <t>ГРУППА 109  ТС</t>
  </si>
  <si>
    <t>КАЛЕНДАРНЫЙ УЧЕБНЫЙ ГРАФИК 2017-2018 уч.г.
08.02.01 СТРОИТЕЛЬСТВО И ЭКСПЛУАТАЦИЯ ЗДАНИЙ И СООРУЖЕНИЙ</t>
  </si>
  <si>
    <t>ВСЕГО   ЧАСОВ   ЗА   ГОД</t>
  </si>
  <si>
    <t>Наименование УД, МДК, УП, ПП</t>
  </si>
  <si>
    <t>Озязательная аудиторная нагрузка обучающихся</t>
  </si>
  <si>
    <t>29.10  -  03.11</t>
  </si>
  <si>
    <t>26.11  -  01.12</t>
  </si>
  <si>
    <t>28.01  -  02.02</t>
  </si>
  <si>
    <t>25.02  -  02.03</t>
  </si>
  <si>
    <t>29.04  -  04.05</t>
  </si>
  <si>
    <t>27.05  -  01.06</t>
  </si>
  <si>
    <t>03.09  -  08.09</t>
  </si>
  <si>
    <t>10.09  -  15.09</t>
  </si>
  <si>
    <t>17.09  -  22.09</t>
  </si>
  <si>
    <t>24.09  -  29.09</t>
  </si>
  <si>
    <t>01.10  06.10</t>
  </si>
  <si>
    <t>08.10  13.10</t>
  </si>
  <si>
    <t>15.10  20.10</t>
  </si>
  <si>
    <t>22.10  27.10</t>
  </si>
  <si>
    <t>05.11  -  10.11</t>
  </si>
  <si>
    <t>12.11  -  17.11</t>
  </si>
  <si>
    <t>19.11  -  24.11</t>
  </si>
  <si>
    <t>03.12  -08.12</t>
  </si>
  <si>
    <t>10.12  -15.12</t>
  </si>
  <si>
    <t>17.12  -22.12</t>
  </si>
  <si>
    <t>24.12  -29.12</t>
  </si>
  <si>
    <t>"</t>
  </si>
  <si>
    <t>14.01  -  19.01</t>
  </si>
  <si>
    <t>21.01  -  26.01</t>
  </si>
  <si>
    <t>04.02  -  09.02</t>
  </si>
  <si>
    <t>11.02  -  16.02</t>
  </si>
  <si>
    <t>18.02  -  23.02</t>
  </si>
  <si>
    <t>04.03  -  09.03</t>
  </si>
  <si>
    <t>11.03  -  16.03</t>
  </si>
  <si>
    <t>18.03  -  23.03</t>
  </si>
  <si>
    <t>25.03  -  30.03</t>
  </si>
  <si>
    <t>01.04  -  06.04</t>
  </si>
  <si>
    <t>08.04  -  13.04</t>
  </si>
  <si>
    <t>15.04  -  20.04</t>
  </si>
  <si>
    <t>22.04  -  27.04</t>
  </si>
  <si>
    <t>06.05  -  11.05</t>
  </si>
  <si>
    <t>13.05  -  18.05</t>
  </si>
  <si>
    <t>20.05  -  25.05</t>
  </si>
  <si>
    <t>03.06  -  08.06</t>
  </si>
  <si>
    <t>10.06  -  15.06</t>
  </si>
  <si>
    <t>17.06  -  22.06</t>
  </si>
  <si>
    <t>24.06  -  29.06</t>
  </si>
  <si>
    <t>ОГСЭ.02</t>
  </si>
  <si>
    <t>ОГСЭ.03</t>
  </si>
  <si>
    <t>ОГСЭ.04</t>
  </si>
  <si>
    <t>ЕН.01</t>
  </si>
  <si>
    <t>Математика</t>
  </si>
  <si>
    <t>ЕН.02</t>
  </si>
  <si>
    <t>Информатика</t>
  </si>
  <si>
    <t>ОП.01</t>
  </si>
  <si>
    <t>Инженерная графика</t>
  </si>
  <si>
    <t>ОП.02</t>
  </si>
  <si>
    <t>Техническая механика</t>
  </si>
  <si>
    <t>ОП.03</t>
  </si>
  <si>
    <t>Основы электротехники</t>
  </si>
  <si>
    <t>ОП.09</t>
  </si>
  <si>
    <t>Безопасность жизнедеятельности</t>
  </si>
  <si>
    <t>МДК.01.01</t>
  </si>
  <si>
    <t xml:space="preserve">Проектирование зданий и сооружений     </t>
  </si>
  <si>
    <t>МДК.02.01</t>
  </si>
  <si>
    <t>Организация технологических процессов при строительстве, эксплуатации и реконструкции строительных объектов    </t>
  </si>
  <si>
    <t>МДК.05.01</t>
  </si>
  <si>
    <t>Технология выполнения отделочных работ</t>
  </si>
  <si>
    <t>УП.05</t>
  </si>
  <si>
    <t>Учебная практика</t>
  </si>
  <si>
    <t>ПП.05</t>
  </si>
  <si>
    <t xml:space="preserve">Производственная практика </t>
  </si>
  <si>
    <t>САМОСТОЯТ, РАБОТА</t>
  </si>
  <si>
    <t>ИТОГО</t>
  </si>
  <si>
    <t>ВСЕГО ЧАСОВ В НЕДЕЛЮ (ауд. нагрузки)</t>
  </si>
  <si>
    <t>ВТОРОЙ КУРС</t>
  </si>
  <si>
    <t>НАИМЕНГОВАНИЕ УЧЕПБНЫХ ДИСЦИПШЛИН, МЕЖДИСЦИПЛИНАРНЫХ КУРСОВ, УЧЕБНОЙ И ПРГОИЗВОДСТВЕННОЙ ПРАКТИКИ В СООТВЕСТВИИ С УЧЕБНЫМ ПЛАНОМ</t>
  </si>
  <si>
    <t>количество часов в учебный год</t>
  </si>
  <si>
    <t>ВСЕГГО ЧАСОВ</t>
  </si>
  <si>
    <t>02.09  -  07.09</t>
  </si>
  <si>
    <t>09.09  -  14.09</t>
  </si>
  <si>
    <t>16.09  -  21.09</t>
  </si>
  <si>
    <t>23.09  -  28.09</t>
  </si>
  <si>
    <t>30.09  - 05.10</t>
  </si>
  <si>
    <t>07.10 - 12.10</t>
  </si>
  <si>
    <t>14.10  - 19.10</t>
  </si>
  <si>
    <t>21.10 - 26.10</t>
  </si>
  <si>
    <t>28.10  -  02.11</t>
  </si>
  <si>
    <t>04.11  -  09.11</t>
  </si>
  <si>
    <t>11.11  -  16.11</t>
  </si>
  <si>
    <t>18.11  -  23.11</t>
  </si>
  <si>
    <t>25.11  -  30.11</t>
  </si>
  <si>
    <t>02.12  -07.12</t>
  </si>
  <si>
    <t>09.12  -14.12</t>
  </si>
  <si>
    <t>16.12  -21.12</t>
  </si>
  <si>
    <t>23.12  -28.12</t>
  </si>
  <si>
    <t>30.12.19-12.01.20</t>
  </si>
  <si>
    <t>13.01  -  18.01</t>
  </si>
  <si>
    <t>20.01  -  25.01</t>
  </si>
  <si>
    <t>27.01  -  01.02</t>
  </si>
  <si>
    <t>03.02  -  08.02</t>
  </si>
  <si>
    <t>10.02  -  15.02</t>
  </si>
  <si>
    <t>17.02  -  22.02</t>
  </si>
  <si>
    <t>24.02  -  29.02</t>
  </si>
  <si>
    <t>02.03  -  07.03</t>
  </si>
  <si>
    <t>09.03  -  14.03</t>
  </si>
  <si>
    <t>16.03  -  21.03</t>
  </si>
  <si>
    <t>235.03  -  28.03</t>
  </si>
  <si>
    <t>30.03  -  04.04</t>
  </si>
  <si>
    <t>06.04  -  11.04</t>
  </si>
  <si>
    <t>13.04  -  18.04</t>
  </si>
  <si>
    <t>20.04  -  25.04</t>
  </si>
  <si>
    <t>27.04  -  02.05</t>
  </si>
  <si>
    <t>04.05  -  09.05</t>
  </si>
  <si>
    <t>11.05  -  16.05</t>
  </si>
  <si>
    <t>18.05  -  23.05</t>
  </si>
  <si>
    <t>25.05  -  30.05</t>
  </si>
  <si>
    <t>01.06  -  06.06</t>
  </si>
  <si>
    <t>08.06  -  13.06</t>
  </si>
  <si>
    <t>15.06  -  20.06</t>
  </si>
  <si>
    <t>22.06  -  27.06</t>
  </si>
  <si>
    <t>29-30 июня</t>
  </si>
  <si>
    <t>ОП.04</t>
  </si>
  <si>
    <t>Основы геодезии</t>
  </si>
  <si>
    <t>ОП.05</t>
  </si>
  <si>
    <t>Информационные технологии в профессиональной деятельности</t>
  </si>
  <si>
    <t>МДК.01.02</t>
  </si>
  <si>
    <t>Проект производства работ</t>
  </si>
  <si>
    <t>УП.01</t>
  </si>
  <si>
    <t>ПП.01</t>
  </si>
  <si>
    <t>Производственная практика (по профилю специальности)</t>
  </si>
  <si>
    <t>МДК.02.02</t>
  </si>
  <si>
    <t>Учет и контроль технологических процессов</t>
  </si>
  <si>
    <t>УП.02</t>
  </si>
  <si>
    <t>ВСЕГО ЧАСОВ В НЕДЕЛЮ  (ауд. нагрузка)</t>
  </si>
  <si>
    <t>ОГСЭ.01</t>
  </si>
  <si>
    <t>Основы философии</t>
  </si>
  <si>
    <t>ГИА</t>
  </si>
  <si>
    <t>ОП.06</t>
  </si>
  <si>
    <t>Экономика организации</t>
  </si>
  <si>
    <t>ОП.08</t>
  </si>
  <si>
    <t>Основы предпринимательской деятельности</t>
  </si>
  <si>
    <t>ПП.02</t>
  </si>
  <si>
    <t>МДК.03.01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</si>
  <si>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</si>
  <si>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ПП.03</t>
  </si>
  <si>
    <t>МДК.04.01</t>
  </si>
  <si>
    <t xml:space="preserve"> Эксплуатация зданий     </t>
  </si>
  <si>
    <t>МДК.04.02</t>
  </si>
  <si>
    <t xml:space="preserve"> Реконструкция зданий</t>
  </si>
  <si>
    <t>ПП.04</t>
  </si>
  <si>
    <t>ПДП.00</t>
  </si>
  <si>
    <t>Производственная (преддипломная) практика</t>
  </si>
  <si>
    <t>ГИА.00</t>
  </si>
  <si>
    <t>Государственная итоговая аттестация</t>
  </si>
  <si>
    <t>ТРЕТИЙ КУРС</t>
  </si>
  <si>
    <t>ЧЕТВЕРТЫЙ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</si>
</sst>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6600FF"/>
      <name val="Times New Roman"/>
      <family val="1"/>
      <charset val="204"/>
    </font>
    <font>
      <sz val="9"/>
      <color rgb="FFFF0000"/>
      <name val="Arial Black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i/>
      <sz val="9"/>
      <color rgb="FF00206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0"/>
      <color rgb="FFFF0000"/>
      <name val="Arial Black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BFFC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8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FDA00"/>
        <bgColor indexed="64"/>
      </patternFill>
    </fill>
    <fill>
      <patternFill patternType="solid">
        <fgColor rgb="FF4BD0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 applyAlignment="1">
      <alignment vertical="top" wrapText="1"/>
    </xf>
    <xf numFmtId="0" fontId="10" fillId="0" borderId="0" xfId="0" applyFont="1"/>
    <xf numFmtId="16" fontId="5" fillId="2" borderId="6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8" fillId="7" borderId="20" xfId="0" applyNumberFormat="1" applyFont="1" applyFill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 wrapText="1"/>
    </xf>
    <xf numFmtId="49" fontId="8" fillId="2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7" borderId="21" xfId="0" applyNumberFormat="1" applyFont="1" applyFill="1" applyBorder="1" applyAlignment="1">
      <alignment horizontal="center" vertical="center" textRotation="90" wrapText="1"/>
    </xf>
    <xf numFmtId="49" fontId="8" fillId="2" borderId="6" xfId="0" applyNumberFormat="1" applyFont="1" applyFill="1" applyBorder="1" applyAlignment="1">
      <alignment horizontal="center" vertical="center" textRotation="90" wrapText="1"/>
    </xf>
    <xf numFmtId="49" fontId="8" fillId="7" borderId="7" xfId="0" applyNumberFormat="1" applyFont="1" applyFill="1" applyBorder="1" applyAlignment="1">
      <alignment horizontal="center" vertical="center" textRotation="90" wrapText="1"/>
    </xf>
    <xf numFmtId="49" fontId="8" fillId="0" borderId="21" xfId="0" applyNumberFormat="1" applyFont="1" applyFill="1" applyBorder="1" applyAlignment="1">
      <alignment horizontal="center" vertical="center" textRotation="90" wrapText="1"/>
    </xf>
    <xf numFmtId="49" fontId="8" fillId="2" borderId="15" xfId="0" applyNumberFormat="1" applyFont="1" applyFill="1" applyBorder="1" applyAlignment="1">
      <alignment horizontal="center" vertical="center" textRotation="90" wrapText="1"/>
    </xf>
    <xf numFmtId="49" fontId="12" fillId="4" borderId="22" xfId="0" applyNumberFormat="1" applyFont="1" applyFill="1" applyBorder="1" applyAlignment="1">
      <alignment horizontal="center" vertical="center" textRotation="90" wrapText="1"/>
    </xf>
    <xf numFmtId="49" fontId="12" fillId="4" borderId="23" xfId="0" applyNumberFormat="1" applyFont="1" applyFill="1" applyBorder="1" applyAlignment="1">
      <alignment horizontal="center" vertical="center" textRotation="90" wrapText="1"/>
    </xf>
    <xf numFmtId="49" fontId="8" fillId="7" borderId="20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9" fillId="0" borderId="0" xfId="0" applyFont="1"/>
    <xf numFmtId="49" fontId="8" fillId="2" borderId="7" xfId="0" applyNumberFormat="1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4" fillId="2" borderId="0" xfId="1" applyFont="1" applyFill="1" applyBorder="1" applyAlignment="1"/>
    <xf numFmtId="0" fontId="10" fillId="2" borderId="0" xfId="0" applyFont="1" applyFill="1" applyBorder="1" applyAlignment="1"/>
    <xf numFmtId="0" fontId="9" fillId="2" borderId="9" xfId="0" applyFont="1" applyFill="1" applyBorder="1" applyAlignment="1">
      <alignment horizontal="center" vertical="center" textRotation="90"/>
    </xf>
    <xf numFmtId="0" fontId="9" fillId="2" borderId="10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 textRotation="90"/>
    </xf>
    <xf numFmtId="0" fontId="8" fillId="7" borderId="19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8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7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7" fillId="2" borderId="18" xfId="0" applyFont="1" applyFill="1" applyBorder="1" applyAlignment="1">
      <alignment horizontal="left" vertical="top" wrapText="1"/>
    </xf>
    <xf numFmtId="0" fontId="18" fillId="7" borderId="9" xfId="0" applyFont="1" applyFill="1" applyBorder="1" applyAlignment="1">
      <alignment horizontal="center" vertical="center" textRotation="90"/>
    </xf>
    <xf numFmtId="0" fontId="19" fillId="2" borderId="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top" wrapText="1"/>
    </xf>
    <xf numFmtId="0" fontId="19" fillId="12" borderId="9" xfId="0" applyFont="1" applyFill="1" applyBorder="1" applyAlignment="1">
      <alignment horizontal="center" vertical="center" textRotation="90" wrapText="1"/>
    </xf>
    <xf numFmtId="0" fontId="19" fillId="2" borderId="29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8" xfId="0" applyFont="1" applyFill="1" applyBorder="1" applyAlignment="1">
      <alignment horizontal="center" vertical="top" wrapText="1"/>
    </xf>
    <xf numFmtId="0" fontId="19" fillId="12" borderId="9" xfId="0" applyNumberFormat="1" applyFont="1" applyFill="1" applyBorder="1" applyAlignment="1">
      <alignment horizontal="center" vertical="center" textRotation="90" wrapText="1"/>
    </xf>
    <xf numFmtId="0" fontId="19" fillId="12" borderId="12" xfId="0" applyNumberFormat="1" applyFont="1" applyFill="1" applyBorder="1" applyAlignment="1">
      <alignment horizontal="center" vertical="center" textRotation="90" wrapText="1"/>
    </xf>
    <xf numFmtId="0" fontId="18" fillId="7" borderId="10" xfId="0" applyFont="1" applyFill="1" applyBorder="1" applyAlignment="1">
      <alignment horizontal="center" vertical="center" textRotation="90"/>
    </xf>
    <xf numFmtId="0" fontId="19" fillId="2" borderId="10" xfId="0" applyFont="1" applyFill="1" applyBorder="1" applyAlignment="1">
      <alignment horizontal="center" vertical="center" wrapText="1"/>
    </xf>
    <xf numFmtId="16" fontId="19" fillId="2" borderId="2" xfId="0" applyNumberFormat="1" applyFont="1" applyFill="1" applyBorder="1" applyAlignment="1">
      <alignment horizontal="center" vertical="center" textRotation="90" wrapText="1"/>
    </xf>
    <xf numFmtId="0" fontId="19" fillId="2" borderId="2" xfId="0" applyNumberFormat="1" applyFont="1" applyFill="1" applyBorder="1" applyAlignment="1">
      <alignment horizontal="center" vertical="center" textRotation="90" wrapText="1"/>
    </xf>
    <xf numFmtId="0" fontId="19" fillId="12" borderId="8" xfId="0" applyFont="1" applyFill="1" applyBorder="1" applyAlignment="1">
      <alignment horizontal="center" vertical="center" textRotation="90" wrapText="1"/>
    </xf>
    <xf numFmtId="0" fontId="19" fillId="2" borderId="29" xfId="0" applyNumberFormat="1" applyFont="1" applyFill="1" applyBorder="1" applyAlignment="1">
      <alignment horizontal="center" vertical="center" textRotation="90" wrapText="1"/>
    </xf>
    <xf numFmtId="0" fontId="19" fillId="13" borderId="2" xfId="0" applyNumberFormat="1" applyFont="1" applyFill="1" applyBorder="1" applyAlignment="1">
      <alignment horizontal="center" vertical="center" textRotation="90" wrapText="1"/>
    </xf>
    <xf numFmtId="0" fontId="19" fillId="12" borderId="8" xfId="0" applyNumberFormat="1" applyFont="1" applyFill="1" applyBorder="1" applyAlignment="1">
      <alignment horizontal="center" vertical="center" textRotation="90" wrapText="1"/>
    </xf>
    <xf numFmtId="0" fontId="19" fillId="12" borderId="11" xfId="0" applyNumberFormat="1" applyFont="1" applyFill="1" applyBorder="1" applyAlignment="1">
      <alignment horizontal="center" vertical="center" textRotation="90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1" fillId="13" borderId="2" xfId="0" applyNumberFormat="1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textRotation="90"/>
    </xf>
    <xf numFmtId="0" fontId="22" fillId="2" borderId="2" xfId="0" applyFont="1" applyFill="1" applyBorder="1" applyAlignment="1">
      <alignment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4" fillId="13" borderId="2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top" wrapText="1"/>
    </xf>
    <xf numFmtId="0" fontId="22" fillId="15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0" borderId="2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right" vertical="top"/>
    </xf>
    <xf numFmtId="0" fontId="23" fillId="7" borderId="28" xfId="0" applyFont="1" applyFill="1" applyBorder="1" applyAlignment="1">
      <alignment horizontal="right" vertical="top"/>
    </xf>
    <xf numFmtId="0" fontId="23" fillId="7" borderId="2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right" vertical="top"/>
    </xf>
    <xf numFmtId="0" fontId="23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top" wrapText="1"/>
    </xf>
    <xf numFmtId="0" fontId="27" fillId="0" borderId="29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textRotation="90"/>
    </xf>
    <xf numFmtId="0" fontId="19" fillId="21" borderId="2" xfId="0" applyNumberFormat="1" applyFont="1" applyFill="1" applyBorder="1" applyAlignment="1">
      <alignment horizontal="center" vertical="center" textRotation="90" wrapText="1"/>
    </xf>
    <xf numFmtId="49" fontId="19" fillId="21" borderId="2" xfId="0" applyNumberFormat="1" applyFont="1" applyFill="1" applyBorder="1" applyAlignment="1">
      <alignment horizontal="center" vertical="center" textRotation="90" wrapText="1"/>
    </xf>
    <xf numFmtId="0" fontId="29" fillId="22" borderId="2" xfId="0" applyNumberFormat="1" applyFont="1" applyFill="1" applyBorder="1" applyAlignment="1">
      <alignment horizontal="center" vertical="center" textRotation="90" wrapText="1"/>
    </xf>
    <xf numFmtId="49" fontId="19" fillId="7" borderId="2" xfId="0" applyNumberFormat="1" applyFont="1" applyFill="1" applyBorder="1" applyAlignment="1">
      <alignment horizontal="center" vertical="center" textRotation="90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2" borderId="2" xfId="0" applyFont="1" applyFill="1" applyBorder="1" applyAlignment="1">
      <alignment horizontal="center" vertical="center" wrapText="1"/>
    </xf>
    <xf numFmtId="0" fontId="30" fillId="22" borderId="2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 wrapText="1"/>
    </xf>
    <xf numFmtId="0" fontId="30" fillId="8" borderId="9" xfId="0" applyNumberFormat="1" applyFont="1" applyFill="1" applyBorder="1" applyAlignment="1">
      <alignment horizontal="center" vertical="center" wrapText="1"/>
    </xf>
    <xf numFmtId="0" fontId="18" fillId="23" borderId="9" xfId="0" applyNumberFormat="1" applyFont="1" applyFill="1" applyBorder="1" applyAlignment="1">
      <alignment horizontal="center" vertical="center" wrapText="1"/>
    </xf>
    <xf numFmtId="0" fontId="30" fillId="24" borderId="9" xfId="0" applyNumberFormat="1" applyFont="1" applyFill="1" applyBorder="1" applyAlignment="1">
      <alignment horizontal="center" vertical="center" wrapText="1"/>
    </xf>
    <xf numFmtId="0" fontId="30" fillId="14" borderId="9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5" borderId="2" xfId="0" applyFont="1" applyFill="1" applyBorder="1" applyAlignment="1">
      <alignment horizontal="center" vertical="center"/>
    </xf>
    <xf numFmtId="0" fontId="30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24" borderId="2" xfId="0" applyFont="1" applyFill="1" applyBorder="1" applyAlignment="1">
      <alignment horizontal="center" vertical="center"/>
    </xf>
    <xf numFmtId="0" fontId="30" fillId="14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27" fillId="26" borderId="2" xfId="0" applyFont="1" applyFill="1" applyBorder="1" applyAlignment="1">
      <alignment horizontal="center" vertical="center"/>
    </xf>
    <xf numFmtId="0" fontId="18" fillId="24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14" borderId="2" xfId="0" applyNumberFormat="1" applyFont="1" applyFill="1" applyBorder="1" applyAlignment="1">
      <alignment horizontal="center" vertical="center" wrapText="1"/>
    </xf>
    <xf numFmtId="0" fontId="27" fillId="26" borderId="9" xfId="0" applyNumberFormat="1" applyFont="1" applyFill="1" applyBorder="1" applyAlignment="1">
      <alignment horizontal="center" vertical="center" wrapText="1"/>
    </xf>
    <xf numFmtId="0" fontId="30" fillId="23" borderId="9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top" wrapText="1"/>
    </xf>
    <xf numFmtId="0" fontId="32" fillId="2" borderId="2" xfId="0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0" fontId="19" fillId="24" borderId="2" xfId="0" applyFont="1" applyFill="1" applyBorder="1" applyAlignment="1">
      <alignment horizontal="center" vertical="center"/>
    </xf>
    <xf numFmtId="0" fontId="19" fillId="26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30" fillId="0" borderId="2" xfId="0" applyFont="1" applyBorder="1"/>
    <xf numFmtId="0" fontId="12" fillId="7" borderId="29" xfId="0" applyFont="1" applyFill="1" applyBorder="1" applyAlignment="1">
      <alignment horizontal="right" vertical="top"/>
    </xf>
    <xf numFmtId="0" fontId="12" fillId="7" borderId="28" xfId="0" applyFont="1" applyFill="1" applyBorder="1" applyAlignment="1">
      <alignment horizontal="right" vertical="top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18" fillId="23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vertical="top" wrapText="1"/>
    </xf>
    <xf numFmtId="0" fontId="30" fillId="27" borderId="9" xfId="0" applyNumberFormat="1" applyFont="1" applyFill="1" applyBorder="1" applyAlignment="1">
      <alignment horizontal="center" vertical="center" wrapText="1"/>
    </xf>
    <xf numFmtId="0" fontId="28" fillId="23" borderId="9" xfId="0" applyNumberFormat="1" applyFont="1" applyFill="1" applyBorder="1" applyAlignment="1">
      <alignment horizontal="center" vertical="center" wrapText="1"/>
    </xf>
    <xf numFmtId="0" fontId="30" fillId="27" borderId="2" xfId="0" applyFont="1" applyFill="1" applyBorder="1" applyAlignment="1">
      <alignment horizontal="center" vertical="center"/>
    </xf>
    <xf numFmtId="0" fontId="28" fillId="28" borderId="9" xfId="0" applyNumberFormat="1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/>
    </xf>
    <xf numFmtId="0" fontId="33" fillId="17" borderId="19" xfId="0" applyFont="1" applyFill="1" applyBorder="1" applyAlignment="1">
      <alignment horizontal="center" vertical="center"/>
    </xf>
    <xf numFmtId="0" fontId="33" fillId="17" borderId="12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6" xfId="0" applyFont="1" applyFill="1" applyBorder="1" applyAlignment="1">
      <alignment horizontal="center" vertical="center"/>
    </xf>
    <xf numFmtId="0" fontId="30" fillId="29" borderId="9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top" wrapText="1"/>
    </xf>
    <xf numFmtId="0" fontId="18" fillId="2" borderId="9" xfId="0" applyFont="1" applyFill="1" applyBorder="1" applyAlignment="1">
      <alignment horizontal="center" vertical="center"/>
    </xf>
    <xf numFmtId="0" fontId="18" fillId="27" borderId="9" xfId="0" applyNumberFormat="1" applyFont="1" applyFill="1" applyBorder="1" applyAlignment="1">
      <alignment horizontal="center" vertical="center" wrapText="1"/>
    </xf>
    <xf numFmtId="0" fontId="18" fillId="27" borderId="2" xfId="0" applyFont="1" applyFill="1" applyBorder="1" applyAlignment="1">
      <alignment horizontal="center" vertical="center"/>
    </xf>
    <xf numFmtId="0" fontId="18" fillId="28" borderId="9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top" wrapText="1"/>
    </xf>
    <xf numFmtId="0" fontId="32" fillId="2" borderId="9" xfId="0" applyFont="1" applyFill="1" applyBorder="1" applyAlignment="1">
      <alignment horizontal="center" vertical="center"/>
    </xf>
    <xf numFmtId="0" fontId="32" fillId="2" borderId="9" xfId="0" applyNumberFormat="1" applyFont="1" applyFill="1" applyBorder="1" applyAlignment="1">
      <alignment horizontal="center" vertical="center" wrapText="1"/>
    </xf>
    <xf numFmtId="0" fontId="32" fillId="14" borderId="9" xfId="0" applyNumberFormat="1" applyFont="1" applyFill="1" applyBorder="1" applyAlignment="1">
      <alignment horizontal="center" vertical="center" wrapText="1"/>
    </xf>
    <xf numFmtId="0" fontId="32" fillId="27" borderId="9" xfId="0" applyNumberFormat="1" applyFont="1" applyFill="1" applyBorder="1" applyAlignment="1">
      <alignment horizontal="center" vertical="center" wrapText="1"/>
    </xf>
    <xf numFmtId="0" fontId="32" fillId="23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 wrapText="1"/>
    </xf>
    <xf numFmtId="0" fontId="32" fillId="27" borderId="2" xfId="0" applyFont="1" applyFill="1" applyBorder="1" applyAlignment="1">
      <alignment horizontal="center" vertical="center"/>
    </xf>
    <xf numFmtId="0" fontId="32" fillId="28" borderId="9" xfId="0" applyNumberFormat="1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/>
    </xf>
    <xf numFmtId="0" fontId="32" fillId="26" borderId="9" xfId="0" applyNumberFormat="1" applyFont="1" applyFill="1" applyBorder="1" applyAlignment="1">
      <alignment horizontal="center" vertical="center" wrapText="1"/>
    </xf>
    <xf numFmtId="0" fontId="18" fillId="14" borderId="9" xfId="0" applyNumberFormat="1" applyFont="1" applyFill="1" applyBorder="1" applyAlignment="1">
      <alignment horizontal="center" vertical="center" wrapText="1"/>
    </xf>
    <xf numFmtId="0" fontId="19" fillId="26" borderId="9" xfId="0" applyNumberFormat="1" applyFont="1" applyFill="1" applyBorder="1" applyAlignment="1">
      <alignment horizontal="center" vertical="center" wrapText="1"/>
    </xf>
    <xf numFmtId="0" fontId="35" fillId="27" borderId="9" xfId="0" applyNumberFormat="1" applyFont="1" applyFill="1" applyBorder="1" applyAlignment="1">
      <alignment horizontal="center" vertical="center" wrapText="1"/>
    </xf>
    <xf numFmtId="0" fontId="35" fillId="2" borderId="9" xfId="0" applyNumberFormat="1" applyFont="1" applyFill="1" applyBorder="1" applyAlignment="1">
      <alignment horizontal="center" vertical="center" wrapText="1"/>
    </xf>
    <xf numFmtId="0" fontId="35" fillId="27" borderId="2" xfId="0" applyFont="1" applyFill="1" applyBorder="1" applyAlignment="1">
      <alignment horizontal="center" vertical="center"/>
    </xf>
    <xf numFmtId="0" fontId="36" fillId="28" borderId="9" xfId="0" applyNumberFormat="1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6" fillId="28" borderId="2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 wrapText="1"/>
    </xf>
    <xf numFmtId="0" fontId="19" fillId="27" borderId="9" xfId="0" applyNumberFormat="1" applyFont="1" applyFill="1" applyBorder="1" applyAlignment="1">
      <alignment horizontal="center" vertical="center" wrapText="1"/>
    </xf>
    <xf numFmtId="0" fontId="19" fillId="27" borderId="2" xfId="0" applyFont="1" applyFill="1" applyBorder="1" applyAlignment="1">
      <alignment horizontal="center" vertical="center"/>
    </xf>
    <xf numFmtId="0" fontId="27" fillId="23" borderId="9" xfId="0" applyNumberFormat="1" applyFont="1" applyFill="1" applyBorder="1" applyAlignment="1">
      <alignment horizontal="center" vertical="center" wrapText="1"/>
    </xf>
    <xf numFmtId="0" fontId="18" fillId="28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center" vertical="center"/>
    </xf>
    <xf numFmtId="0" fontId="36" fillId="2" borderId="9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7" borderId="2" xfId="0" applyFont="1" applyFill="1" applyBorder="1" applyAlignment="1">
      <alignment horizontal="center" vertical="center"/>
    </xf>
    <xf numFmtId="0" fontId="36" fillId="23" borderId="9" xfId="0" applyNumberFormat="1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/>
    </xf>
    <xf numFmtId="0" fontId="38" fillId="2" borderId="9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7" borderId="2" xfId="0" applyFont="1" applyFill="1" applyBorder="1" applyAlignment="1">
      <alignment horizontal="center" vertical="center"/>
    </xf>
    <xf numFmtId="0" fontId="38" fillId="23" borderId="9" xfId="0" applyNumberFormat="1" applyFont="1" applyFill="1" applyBorder="1" applyAlignment="1">
      <alignment horizontal="center" vertical="center" wrapText="1"/>
    </xf>
    <xf numFmtId="0" fontId="33" fillId="28" borderId="2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right" vertical="top"/>
    </xf>
    <xf numFmtId="0" fontId="18" fillId="7" borderId="28" xfId="0" applyFont="1" applyFill="1" applyBorder="1" applyAlignment="1">
      <alignment horizontal="right" vertical="top"/>
    </xf>
    <xf numFmtId="0" fontId="28" fillId="23" borderId="2" xfId="0" applyNumberFormat="1" applyFont="1" applyFill="1" applyBorder="1" applyAlignment="1">
      <alignment horizontal="center" vertical="center" wrapText="1"/>
    </xf>
    <xf numFmtId="0" fontId="33" fillId="17" borderId="17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colors>
    <mruColors>
      <color rgb="FFFFFF99"/>
      <color rgb="FFFF4747"/>
      <color rgb="FFFF5050"/>
      <color rgb="FFFF8585"/>
      <color rgb="FFFFFFCC"/>
      <color rgb="FFFFA3A3"/>
      <color rgb="FFF3F2E9"/>
      <color rgb="FFEDEAF2"/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"/>
  <sheetViews>
    <sheetView tabSelected="1" topLeftCell="A39" zoomScale="50" zoomScaleNormal="50" workbookViewId="0">
      <selection activeCell="BC87" sqref="BC87"/>
    </sheetView>
  </sheetViews>
  <sheetFormatPr defaultRowHeight="15" x14ac:dyDescent="0.25"/>
  <cols>
    <col min="1" max="1" width="12.28515625" customWidth="1"/>
    <col min="2" max="2" width="42.140625" customWidth="1"/>
    <col min="3" max="4" width="7.28515625" customWidth="1"/>
    <col min="5" max="52" width="4.7109375" customWidth="1"/>
  </cols>
  <sheetData>
    <row r="1" spans="1:51" s="2" customFormat="1" ht="29.25" customHeight="1" x14ac:dyDescent="0.2">
      <c r="A1" s="86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3"/>
    </row>
    <row r="2" spans="1:51" s="2" customFormat="1" ht="15" customHeight="1" x14ac:dyDescent="0.2">
      <c r="A2" s="100" t="s">
        <v>88</v>
      </c>
      <c r="B2" s="100"/>
      <c r="C2" s="100"/>
      <c r="D2" s="100"/>
      <c r="E2" s="100"/>
      <c r="F2" s="100"/>
      <c r="G2" s="100"/>
      <c r="H2" s="10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3"/>
    </row>
    <row r="3" spans="1:51" s="5" customFormat="1" ht="12.75" customHeight="1" x14ac:dyDescent="0.2">
      <c r="A3" s="90" t="s">
        <v>47</v>
      </c>
      <c r="B3" s="87" t="s">
        <v>48</v>
      </c>
      <c r="C3" s="94" t="s">
        <v>69</v>
      </c>
      <c r="D3" s="95"/>
      <c r="E3" s="93" t="s">
        <v>37</v>
      </c>
      <c r="F3" s="78"/>
      <c r="G3" s="78"/>
      <c r="H3" s="78"/>
      <c r="I3" s="79"/>
      <c r="J3" s="77" t="s">
        <v>38</v>
      </c>
      <c r="K3" s="82"/>
      <c r="L3" s="82"/>
      <c r="M3" s="82"/>
      <c r="N3" s="77" t="s">
        <v>39</v>
      </c>
      <c r="O3" s="78"/>
      <c r="P3" s="78"/>
      <c r="Q3" s="78"/>
      <c r="R3" s="79"/>
      <c r="S3" s="77" t="s">
        <v>40</v>
      </c>
      <c r="T3" s="82"/>
      <c r="U3" s="82"/>
      <c r="V3" s="82"/>
      <c r="W3" s="66" t="s">
        <v>79</v>
      </c>
      <c r="X3" s="82" t="s">
        <v>41</v>
      </c>
      <c r="Y3" s="82"/>
      <c r="Z3" s="82"/>
      <c r="AA3" s="82"/>
      <c r="AB3" s="83"/>
      <c r="AC3" s="77" t="s">
        <v>42</v>
      </c>
      <c r="AD3" s="78"/>
      <c r="AE3" s="78"/>
      <c r="AF3" s="79"/>
      <c r="AG3" s="77" t="s">
        <v>43</v>
      </c>
      <c r="AH3" s="78"/>
      <c r="AI3" s="78"/>
      <c r="AJ3" s="79"/>
      <c r="AK3" s="77" t="s">
        <v>44</v>
      </c>
      <c r="AL3" s="82"/>
      <c r="AM3" s="82"/>
      <c r="AN3" s="83"/>
      <c r="AO3" s="93" t="s">
        <v>45</v>
      </c>
      <c r="AP3" s="78"/>
      <c r="AQ3" s="78"/>
      <c r="AR3" s="78"/>
      <c r="AS3" s="79"/>
      <c r="AT3" s="93" t="s">
        <v>46</v>
      </c>
      <c r="AU3" s="78"/>
      <c r="AV3" s="78"/>
      <c r="AW3" s="78"/>
      <c r="AX3" s="72" t="s">
        <v>79</v>
      </c>
      <c r="AY3" s="63" t="s">
        <v>80</v>
      </c>
    </row>
    <row r="4" spans="1:51" s="5" customFormat="1" ht="53.25" customHeight="1" x14ac:dyDescent="0.2">
      <c r="A4" s="91"/>
      <c r="B4" s="88"/>
      <c r="C4" s="96"/>
      <c r="D4" s="97"/>
      <c r="E4" s="6" t="s">
        <v>3</v>
      </c>
      <c r="F4" s="6" t="s">
        <v>34</v>
      </c>
      <c r="G4" s="7" t="s">
        <v>14</v>
      </c>
      <c r="H4" s="7" t="s">
        <v>4</v>
      </c>
      <c r="I4" s="8" t="s">
        <v>5</v>
      </c>
      <c r="J4" s="9" t="s">
        <v>9</v>
      </c>
      <c r="K4" s="10" t="s">
        <v>6</v>
      </c>
      <c r="L4" s="7" t="s">
        <v>7</v>
      </c>
      <c r="M4" s="11" t="s">
        <v>8</v>
      </c>
      <c r="N4" s="12" t="s">
        <v>83</v>
      </c>
      <c r="O4" s="13" t="s">
        <v>32</v>
      </c>
      <c r="P4" s="11" t="s">
        <v>10</v>
      </c>
      <c r="Q4" s="11" t="s">
        <v>11</v>
      </c>
      <c r="R4" s="14" t="s">
        <v>12</v>
      </c>
      <c r="S4" s="15" t="s">
        <v>13</v>
      </c>
      <c r="T4" s="11" t="s">
        <v>14</v>
      </c>
      <c r="U4" s="10" t="s">
        <v>15</v>
      </c>
      <c r="V4" s="16" t="s">
        <v>16</v>
      </c>
      <c r="W4" s="67"/>
      <c r="X4" s="17" t="s">
        <v>17</v>
      </c>
      <c r="Y4" s="18" t="s">
        <v>18</v>
      </c>
      <c r="Z4" s="13" t="s">
        <v>20</v>
      </c>
      <c r="AA4" s="7" t="s">
        <v>19</v>
      </c>
      <c r="AB4" s="19" t="s">
        <v>21</v>
      </c>
      <c r="AC4" s="9" t="s">
        <v>22</v>
      </c>
      <c r="AD4" s="7" t="s">
        <v>23</v>
      </c>
      <c r="AE4" s="7" t="s">
        <v>84</v>
      </c>
      <c r="AF4" s="19" t="s">
        <v>24</v>
      </c>
      <c r="AG4" s="9" t="s">
        <v>85</v>
      </c>
      <c r="AH4" s="7" t="s">
        <v>23</v>
      </c>
      <c r="AI4" s="10" t="s">
        <v>25</v>
      </c>
      <c r="AJ4" s="20" t="s">
        <v>26</v>
      </c>
      <c r="AK4" s="12" t="s">
        <v>27</v>
      </c>
      <c r="AL4" s="7" t="s">
        <v>28</v>
      </c>
      <c r="AM4" s="10" t="s">
        <v>7</v>
      </c>
      <c r="AN4" s="7" t="s">
        <v>8</v>
      </c>
      <c r="AO4" s="19" t="s">
        <v>86</v>
      </c>
      <c r="AP4" s="9" t="s">
        <v>87</v>
      </c>
      <c r="AQ4" s="7" t="s">
        <v>29</v>
      </c>
      <c r="AR4" s="7" t="s">
        <v>30</v>
      </c>
      <c r="AS4" s="19" t="s">
        <v>31</v>
      </c>
      <c r="AT4" s="9" t="s">
        <v>13</v>
      </c>
      <c r="AU4" s="7" t="s">
        <v>14</v>
      </c>
      <c r="AV4" s="10" t="s">
        <v>4</v>
      </c>
      <c r="AW4" s="53" t="s">
        <v>16</v>
      </c>
      <c r="AX4" s="73"/>
      <c r="AY4" s="64"/>
    </row>
    <row r="5" spans="1:51" s="5" customFormat="1" ht="15" customHeight="1" x14ac:dyDescent="0.2">
      <c r="A5" s="91"/>
      <c r="B5" s="88"/>
      <c r="C5" s="96"/>
      <c r="D5" s="97"/>
      <c r="E5" s="69" t="s">
        <v>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67"/>
      <c r="X5" s="69" t="s">
        <v>0</v>
      </c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1"/>
      <c r="AX5" s="73"/>
      <c r="AY5" s="64"/>
    </row>
    <row r="6" spans="1:51" s="52" customFormat="1" ht="15" customHeight="1" x14ac:dyDescent="0.15">
      <c r="A6" s="91"/>
      <c r="B6" s="88"/>
      <c r="C6" s="96"/>
      <c r="D6" s="97"/>
      <c r="E6" s="32">
        <v>35</v>
      </c>
      <c r="F6" s="32">
        <v>36</v>
      </c>
      <c r="G6" s="32">
        <v>37</v>
      </c>
      <c r="H6" s="32">
        <v>38</v>
      </c>
      <c r="I6" s="32">
        <v>39</v>
      </c>
      <c r="J6" s="32">
        <v>40</v>
      </c>
      <c r="K6" s="32">
        <v>41</v>
      </c>
      <c r="L6" s="32">
        <v>42</v>
      </c>
      <c r="M6" s="32">
        <v>43</v>
      </c>
      <c r="N6" s="32">
        <v>45</v>
      </c>
      <c r="O6" s="32">
        <v>46</v>
      </c>
      <c r="P6" s="32">
        <v>47</v>
      </c>
      <c r="Q6" s="32">
        <v>48</v>
      </c>
      <c r="R6" s="32">
        <v>49</v>
      </c>
      <c r="S6" s="32">
        <v>50</v>
      </c>
      <c r="T6" s="32">
        <v>51</v>
      </c>
      <c r="U6" s="33">
        <v>52</v>
      </c>
      <c r="V6" s="33">
        <v>53</v>
      </c>
      <c r="W6" s="68"/>
      <c r="X6" s="32">
        <v>1</v>
      </c>
      <c r="Y6" s="32">
        <v>2</v>
      </c>
      <c r="Z6" s="32">
        <v>3</v>
      </c>
      <c r="AA6" s="32">
        <v>4</v>
      </c>
      <c r="AB6" s="32">
        <v>5</v>
      </c>
      <c r="AC6" s="32">
        <v>6</v>
      </c>
      <c r="AD6" s="32">
        <v>5</v>
      </c>
      <c r="AE6" s="32">
        <v>7</v>
      </c>
      <c r="AF6" s="32">
        <v>8</v>
      </c>
      <c r="AG6" s="32">
        <v>9</v>
      </c>
      <c r="AH6" s="32">
        <v>10</v>
      </c>
      <c r="AI6" s="32">
        <v>11</v>
      </c>
      <c r="AJ6" s="32">
        <v>12</v>
      </c>
      <c r="AK6" s="32">
        <v>13</v>
      </c>
      <c r="AL6" s="32">
        <v>14</v>
      </c>
      <c r="AM6" s="32">
        <v>15</v>
      </c>
      <c r="AN6" s="32">
        <v>16</v>
      </c>
      <c r="AO6" s="32">
        <v>17</v>
      </c>
      <c r="AP6" s="32">
        <v>18</v>
      </c>
      <c r="AQ6" s="32">
        <v>19</v>
      </c>
      <c r="AR6" s="32">
        <v>20</v>
      </c>
      <c r="AS6" s="32">
        <v>21</v>
      </c>
      <c r="AT6" s="32">
        <v>22</v>
      </c>
      <c r="AU6" s="32">
        <v>23</v>
      </c>
      <c r="AV6" s="32">
        <v>24</v>
      </c>
      <c r="AW6" s="32">
        <v>25</v>
      </c>
      <c r="AX6" s="74"/>
      <c r="AY6" s="65"/>
    </row>
    <row r="7" spans="1:51" s="5" customFormat="1" ht="11.25" customHeight="1" x14ac:dyDescent="0.2">
      <c r="A7" s="91"/>
      <c r="B7" s="88"/>
      <c r="C7" s="96"/>
      <c r="D7" s="97"/>
      <c r="E7" s="75" t="s">
        <v>1</v>
      </c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23"/>
    </row>
    <row r="8" spans="1:51" s="52" customFormat="1" ht="12" customHeight="1" x14ac:dyDescent="0.15">
      <c r="A8" s="92"/>
      <c r="B8" s="89"/>
      <c r="C8" s="98"/>
      <c r="D8" s="99"/>
      <c r="E8" s="43">
        <v>1</v>
      </c>
      <c r="F8" s="44">
        <v>2</v>
      </c>
      <c r="G8" s="44">
        <v>3</v>
      </c>
      <c r="H8" s="44">
        <v>4</v>
      </c>
      <c r="I8" s="44">
        <v>5</v>
      </c>
      <c r="J8" s="45">
        <v>6</v>
      </c>
      <c r="K8" s="45">
        <v>7</v>
      </c>
      <c r="L8" s="45">
        <v>8</v>
      </c>
      <c r="M8" s="45">
        <v>9</v>
      </c>
      <c r="N8" s="44">
        <v>10</v>
      </c>
      <c r="O8" s="44">
        <v>11</v>
      </c>
      <c r="P8" s="44">
        <v>12</v>
      </c>
      <c r="Q8" s="44">
        <v>13</v>
      </c>
      <c r="R8" s="44">
        <v>14</v>
      </c>
      <c r="S8" s="45">
        <v>15</v>
      </c>
      <c r="T8" s="46">
        <v>16</v>
      </c>
      <c r="U8" s="46">
        <v>17</v>
      </c>
      <c r="V8" s="47">
        <v>18</v>
      </c>
      <c r="W8" s="41"/>
      <c r="X8" s="48" t="s">
        <v>35</v>
      </c>
      <c r="Y8" s="49" t="s">
        <v>36</v>
      </c>
      <c r="Z8" s="50">
        <v>21</v>
      </c>
      <c r="AA8" s="45">
        <v>22</v>
      </c>
      <c r="AB8" s="45">
        <v>23</v>
      </c>
      <c r="AC8" s="44">
        <v>24</v>
      </c>
      <c r="AD8" s="44">
        <v>25</v>
      </c>
      <c r="AE8" s="44">
        <v>26</v>
      </c>
      <c r="AF8" s="44">
        <v>27</v>
      </c>
      <c r="AG8" s="45">
        <v>28</v>
      </c>
      <c r="AH8" s="45">
        <v>29</v>
      </c>
      <c r="AI8" s="45">
        <v>30</v>
      </c>
      <c r="AJ8" s="45">
        <v>31</v>
      </c>
      <c r="AK8" s="44">
        <v>32</v>
      </c>
      <c r="AL8" s="44">
        <v>33</v>
      </c>
      <c r="AM8" s="44">
        <v>34</v>
      </c>
      <c r="AN8" s="44">
        <v>35</v>
      </c>
      <c r="AO8" s="45">
        <v>36</v>
      </c>
      <c r="AP8" s="45">
        <v>37</v>
      </c>
      <c r="AQ8" s="45">
        <v>38</v>
      </c>
      <c r="AR8" s="45">
        <v>39</v>
      </c>
      <c r="AS8" s="45">
        <v>40</v>
      </c>
      <c r="AT8" s="44">
        <v>41</v>
      </c>
      <c r="AU8" s="44">
        <v>42</v>
      </c>
      <c r="AV8" s="44">
        <v>43</v>
      </c>
      <c r="AW8" s="51">
        <v>44</v>
      </c>
      <c r="AX8" s="41"/>
      <c r="AY8" s="23"/>
    </row>
    <row r="9" spans="1:51" s="5" customFormat="1" ht="12.95" customHeight="1" x14ac:dyDescent="0.2">
      <c r="A9" s="24" t="s">
        <v>49</v>
      </c>
      <c r="B9" s="24" t="s">
        <v>50</v>
      </c>
      <c r="C9" s="69">
        <v>195</v>
      </c>
      <c r="D9" s="71"/>
      <c r="E9" s="21">
        <v>4</v>
      </c>
      <c r="F9" s="21">
        <v>4</v>
      </c>
      <c r="G9" s="21">
        <v>4</v>
      </c>
      <c r="H9" s="21">
        <v>4</v>
      </c>
      <c r="I9" s="21">
        <v>4</v>
      </c>
      <c r="J9" s="21">
        <v>6</v>
      </c>
      <c r="K9" s="21">
        <v>4</v>
      </c>
      <c r="L9" s="21">
        <v>4</v>
      </c>
      <c r="M9" s="21">
        <v>6</v>
      </c>
      <c r="N9" s="21">
        <v>4</v>
      </c>
      <c r="O9" s="21">
        <v>4</v>
      </c>
      <c r="P9" s="21">
        <v>6</v>
      </c>
      <c r="Q9" s="21">
        <v>4</v>
      </c>
      <c r="R9" s="21">
        <v>4</v>
      </c>
      <c r="S9" s="21">
        <v>4</v>
      </c>
      <c r="T9" s="21">
        <v>4</v>
      </c>
      <c r="U9" s="21">
        <v>4</v>
      </c>
      <c r="V9" s="25"/>
      <c r="W9" s="42">
        <f>SUM(E9:V9)</f>
        <v>74</v>
      </c>
      <c r="X9" s="27" t="s">
        <v>33</v>
      </c>
      <c r="Y9" s="28" t="s">
        <v>33</v>
      </c>
      <c r="Z9" s="29">
        <v>6</v>
      </c>
      <c r="AA9" s="21">
        <v>6</v>
      </c>
      <c r="AB9" s="21">
        <v>6</v>
      </c>
      <c r="AC9" s="21">
        <v>6</v>
      </c>
      <c r="AD9" s="21">
        <v>6</v>
      </c>
      <c r="AE9" s="21">
        <v>6</v>
      </c>
      <c r="AF9" s="21">
        <v>6</v>
      </c>
      <c r="AG9" s="21">
        <v>6</v>
      </c>
      <c r="AH9" s="21">
        <v>6</v>
      </c>
      <c r="AI9" s="21">
        <v>6</v>
      </c>
      <c r="AJ9" s="21">
        <v>6</v>
      </c>
      <c r="AK9" s="21">
        <v>6</v>
      </c>
      <c r="AL9" s="21">
        <v>6</v>
      </c>
      <c r="AM9" s="21">
        <v>6</v>
      </c>
      <c r="AN9" s="21">
        <v>6</v>
      </c>
      <c r="AO9" s="21">
        <v>6</v>
      </c>
      <c r="AP9" s="21">
        <v>6</v>
      </c>
      <c r="AQ9" s="21">
        <v>6</v>
      </c>
      <c r="AR9" s="21">
        <v>4</v>
      </c>
      <c r="AS9" s="21">
        <v>4</v>
      </c>
      <c r="AT9" s="21">
        <v>2</v>
      </c>
      <c r="AU9" s="21">
        <v>3</v>
      </c>
      <c r="AV9" s="58"/>
      <c r="AW9" s="25"/>
      <c r="AX9" s="42">
        <f>SUM(Z9:AW9)</f>
        <v>121</v>
      </c>
      <c r="AY9" s="30">
        <f t="shared" ref="AY9:AY25" si="0">SUM(W9+AX9)</f>
        <v>195</v>
      </c>
    </row>
    <row r="10" spans="1:51" s="5" customFormat="1" ht="12.95" customHeight="1" x14ac:dyDescent="0.2">
      <c r="A10" s="24" t="s">
        <v>51</v>
      </c>
      <c r="B10" s="24" t="s">
        <v>52</v>
      </c>
      <c r="C10" s="69">
        <v>117</v>
      </c>
      <c r="D10" s="71"/>
      <c r="E10" s="21"/>
      <c r="F10" s="21">
        <v>4</v>
      </c>
      <c r="G10" s="21">
        <v>2</v>
      </c>
      <c r="H10" s="21">
        <v>4</v>
      </c>
      <c r="I10" s="21">
        <v>4</v>
      </c>
      <c r="J10" s="21">
        <v>2</v>
      </c>
      <c r="K10" s="21">
        <v>4</v>
      </c>
      <c r="L10" s="21">
        <v>4</v>
      </c>
      <c r="M10" s="21">
        <v>2</v>
      </c>
      <c r="N10" s="21">
        <v>2</v>
      </c>
      <c r="O10" s="21">
        <v>4</v>
      </c>
      <c r="P10" s="21">
        <v>2</v>
      </c>
      <c r="Q10" s="21">
        <v>4</v>
      </c>
      <c r="R10" s="21">
        <v>4</v>
      </c>
      <c r="S10" s="21">
        <v>4</v>
      </c>
      <c r="T10" s="21">
        <v>4</v>
      </c>
      <c r="U10" s="21">
        <v>4</v>
      </c>
      <c r="V10" s="25">
        <v>4</v>
      </c>
      <c r="W10" s="42">
        <f>SUM(F10:V10)</f>
        <v>58</v>
      </c>
      <c r="X10" s="27" t="s">
        <v>33</v>
      </c>
      <c r="Y10" s="28" t="s">
        <v>33</v>
      </c>
      <c r="Z10" s="29">
        <v>4</v>
      </c>
      <c r="AA10" s="21">
        <v>2</v>
      </c>
      <c r="AB10" s="21">
        <v>4</v>
      </c>
      <c r="AC10" s="21">
        <v>2</v>
      </c>
      <c r="AD10" s="21">
        <v>4</v>
      </c>
      <c r="AE10" s="21">
        <v>2</v>
      </c>
      <c r="AF10" s="21">
        <v>4</v>
      </c>
      <c r="AG10" s="21">
        <v>2</v>
      </c>
      <c r="AH10" s="21">
        <v>3</v>
      </c>
      <c r="AI10" s="21">
        <v>2</v>
      </c>
      <c r="AJ10" s="21">
        <v>4</v>
      </c>
      <c r="AK10" s="21">
        <v>2</v>
      </c>
      <c r="AL10" s="21">
        <v>2</v>
      </c>
      <c r="AM10" s="21">
        <v>4</v>
      </c>
      <c r="AN10" s="21">
        <v>2</v>
      </c>
      <c r="AO10" s="21">
        <v>2</v>
      </c>
      <c r="AP10" s="21">
        <v>2</v>
      </c>
      <c r="AQ10" s="21">
        <v>4</v>
      </c>
      <c r="AR10" s="21">
        <v>2</v>
      </c>
      <c r="AS10" s="21">
        <v>2</v>
      </c>
      <c r="AT10" s="21">
        <v>2</v>
      </c>
      <c r="AU10" s="21"/>
      <c r="AV10" s="54">
        <v>2</v>
      </c>
      <c r="AW10" s="25"/>
      <c r="AX10" s="42">
        <f>SUM(Z10:AW10)</f>
        <v>59</v>
      </c>
      <c r="AY10" s="30">
        <f t="shared" si="0"/>
        <v>117</v>
      </c>
    </row>
    <row r="11" spans="1:51" s="5" customFormat="1" ht="12.95" customHeight="1" x14ac:dyDescent="0.2">
      <c r="A11" s="24" t="s">
        <v>53</v>
      </c>
      <c r="B11" s="24" t="s">
        <v>54</v>
      </c>
      <c r="C11" s="69">
        <v>117</v>
      </c>
      <c r="D11" s="71"/>
      <c r="E11" s="21"/>
      <c r="F11" s="21"/>
      <c r="G11" s="21"/>
      <c r="H11" s="21"/>
      <c r="I11" s="21"/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1"/>
      <c r="V11" s="25"/>
      <c r="W11" s="42">
        <f>SUM(E11:V11)</f>
        <v>22</v>
      </c>
      <c r="X11" s="27" t="s">
        <v>33</v>
      </c>
      <c r="Y11" s="28" t="s">
        <v>33</v>
      </c>
      <c r="Z11" s="29">
        <v>4</v>
      </c>
      <c r="AA11" s="21">
        <v>4</v>
      </c>
      <c r="AB11" s="21">
        <v>4</v>
      </c>
      <c r="AC11" s="21">
        <v>4</v>
      </c>
      <c r="AD11" s="21">
        <v>6</v>
      </c>
      <c r="AE11" s="21">
        <v>4</v>
      </c>
      <c r="AF11" s="21">
        <v>4</v>
      </c>
      <c r="AG11" s="21">
        <v>4</v>
      </c>
      <c r="AH11" s="21">
        <v>6</v>
      </c>
      <c r="AI11" s="21">
        <v>4</v>
      </c>
      <c r="AJ11" s="21">
        <v>4</v>
      </c>
      <c r="AK11" s="21">
        <v>4</v>
      </c>
      <c r="AL11" s="21">
        <v>4</v>
      </c>
      <c r="AM11" s="21">
        <v>6</v>
      </c>
      <c r="AN11" s="21">
        <v>4</v>
      </c>
      <c r="AO11" s="21">
        <v>4</v>
      </c>
      <c r="AP11" s="21">
        <v>4</v>
      </c>
      <c r="AQ11" s="21">
        <v>6</v>
      </c>
      <c r="AR11" s="21">
        <v>4</v>
      </c>
      <c r="AS11" s="21">
        <v>4</v>
      </c>
      <c r="AT11" s="21">
        <v>3</v>
      </c>
      <c r="AU11" s="21">
        <v>2</v>
      </c>
      <c r="AV11" s="54">
        <v>2</v>
      </c>
      <c r="AW11" s="31"/>
      <c r="AX11" s="42">
        <f>SUM(Z11:AW11)</f>
        <v>95</v>
      </c>
      <c r="AY11" s="30">
        <f t="shared" si="0"/>
        <v>117</v>
      </c>
    </row>
    <row r="12" spans="1:51" s="5" customFormat="1" ht="12.95" customHeight="1" x14ac:dyDescent="0.2">
      <c r="A12" s="24" t="s">
        <v>55</v>
      </c>
      <c r="B12" s="24" t="s">
        <v>56</v>
      </c>
      <c r="C12" s="69">
        <v>117</v>
      </c>
      <c r="D12" s="71"/>
      <c r="E12" s="21"/>
      <c r="F12" s="21">
        <v>2</v>
      </c>
      <c r="G12" s="21"/>
      <c r="H12" s="21">
        <v>2</v>
      </c>
      <c r="I12" s="21">
        <v>2</v>
      </c>
      <c r="J12" s="21">
        <v>2</v>
      </c>
      <c r="K12" s="21"/>
      <c r="L12" s="21">
        <v>2</v>
      </c>
      <c r="M12" s="21"/>
      <c r="N12" s="21"/>
      <c r="O12" s="21">
        <v>2</v>
      </c>
      <c r="P12" s="21">
        <v>2</v>
      </c>
      <c r="Q12" s="21"/>
      <c r="R12" s="21">
        <v>2</v>
      </c>
      <c r="S12" s="21"/>
      <c r="T12" s="32">
        <v>2</v>
      </c>
      <c r="U12" s="21">
        <v>2</v>
      </c>
      <c r="V12" s="25">
        <v>2</v>
      </c>
      <c r="W12" s="42">
        <f>SUM(E12:V12)</f>
        <v>22</v>
      </c>
      <c r="X12" s="27" t="s">
        <v>33</v>
      </c>
      <c r="Y12" s="28" t="s">
        <v>33</v>
      </c>
      <c r="Z12" s="29">
        <v>4</v>
      </c>
      <c r="AA12" s="21">
        <v>4</v>
      </c>
      <c r="AB12" s="21">
        <v>4</v>
      </c>
      <c r="AC12" s="21">
        <v>4</v>
      </c>
      <c r="AD12" s="21">
        <v>6</v>
      </c>
      <c r="AE12" s="21">
        <v>4</v>
      </c>
      <c r="AF12" s="21">
        <v>4</v>
      </c>
      <c r="AG12" s="21">
        <v>4</v>
      </c>
      <c r="AH12" s="21">
        <v>6</v>
      </c>
      <c r="AI12" s="21">
        <v>4</v>
      </c>
      <c r="AJ12" s="21">
        <v>4</v>
      </c>
      <c r="AK12" s="21">
        <v>4</v>
      </c>
      <c r="AL12" s="21">
        <v>4</v>
      </c>
      <c r="AM12" s="21">
        <v>6</v>
      </c>
      <c r="AN12" s="21">
        <v>4</v>
      </c>
      <c r="AO12" s="21">
        <v>4</v>
      </c>
      <c r="AP12" s="21">
        <v>4</v>
      </c>
      <c r="AQ12" s="21">
        <v>6</v>
      </c>
      <c r="AR12" s="21">
        <v>4</v>
      </c>
      <c r="AS12" s="21">
        <v>4</v>
      </c>
      <c r="AT12" s="21">
        <v>3</v>
      </c>
      <c r="AU12" s="21">
        <v>2</v>
      </c>
      <c r="AV12" s="54">
        <v>2</v>
      </c>
      <c r="AW12" s="25"/>
      <c r="AX12" s="42">
        <f>SUM(Z12:AW12)</f>
        <v>95</v>
      </c>
      <c r="AY12" s="30">
        <f t="shared" si="0"/>
        <v>117</v>
      </c>
    </row>
    <row r="13" spans="1:51" s="5" customFormat="1" ht="12.95" customHeight="1" x14ac:dyDescent="0.2">
      <c r="A13" s="24" t="s">
        <v>57</v>
      </c>
      <c r="B13" s="24" t="s">
        <v>58</v>
      </c>
      <c r="C13" s="69">
        <v>70</v>
      </c>
      <c r="D13" s="71"/>
      <c r="E13" s="21">
        <v>2</v>
      </c>
      <c r="F13" s="21">
        <v>4</v>
      </c>
      <c r="G13" s="21">
        <v>4</v>
      </c>
      <c r="H13" s="21">
        <v>4</v>
      </c>
      <c r="I13" s="21">
        <v>4</v>
      </c>
      <c r="J13" s="21">
        <v>4</v>
      </c>
      <c r="K13" s="21">
        <v>4</v>
      </c>
      <c r="L13" s="21">
        <v>4</v>
      </c>
      <c r="M13" s="21">
        <v>4</v>
      </c>
      <c r="N13" s="21">
        <v>4</v>
      </c>
      <c r="O13" s="21">
        <v>4</v>
      </c>
      <c r="P13" s="21">
        <v>4</v>
      </c>
      <c r="Q13" s="21">
        <v>4</v>
      </c>
      <c r="R13" s="21">
        <v>4</v>
      </c>
      <c r="S13" s="21">
        <v>4</v>
      </c>
      <c r="T13" s="21">
        <v>4</v>
      </c>
      <c r="U13" s="21">
        <v>4</v>
      </c>
      <c r="V13" s="54">
        <v>4</v>
      </c>
      <c r="W13" s="42">
        <f>SUM(E13:V13)</f>
        <v>70</v>
      </c>
      <c r="X13" s="27" t="s">
        <v>33</v>
      </c>
      <c r="Y13" s="28" t="s">
        <v>33</v>
      </c>
      <c r="Z13" s="29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5"/>
      <c r="AX13" s="42"/>
      <c r="AY13" s="30">
        <f t="shared" si="0"/>
        <v>70</v>
      </c>
    </row>
    <row r="14" spans="1:51" s="5" customFormat="1" ht="12.95" customHeight="1" x14ac:dyDescent="0.2">
      <c r="A14" s="24" t="s">
        <v>59</v>
      </c>
      <c r="B14" s="24" t="s">
        <v>60</v>
      </c>
      <c r="C14" s="69">
        <v>78</v>
      </c>
      <c r="D14" s="71"/>
      <c r="E14" s="21">
        <v>2</v>
      </c>
      <c r="F14" s="21">
        <v>4</v>
      </c>
      <c r="G14" s="21">
        <v>4</v>
      </c>
      <c r="H14" s="21">
        <v>4</v>
      </c>
      <c r="I14" s="21">
        <v>4</v>
      </c>
      <c r="J14" s="21">
        <v>6</v>
      </c>
      <c r="K14" s="21">
        <v>4</v>
      </c>
      <c r="L14" s="21">
        <v>4</v>
      </c>
      <c r="M14" s="21">
        <v>6</v>
      </c>
      <c r="N14" s="21">
        <v>4</v>
      </c>
      <c r="O14" s="21">
        <v>4</v>
      </c>
      <c r="P14" s="21">
        <v>6</v>
      </c>
      <c r="Q14" s="21">
        <v>4</v>
      </c>
      <c r="R14" s="21">
        <v>4</v>
      </c>
      <c r="S14" s="21">
        <v>4</v>
      </c>
      <c r="T14" s="21">
        <v>4</v>
      </c>
      <c r="U14" s="21">
        <v>6</v>
      </c>
      <c r="V14" s="56">
        <v>4</v>
      </c>
      <c r="W14" s="42">
        <f>SUM(E14:V14)</f>
        <v>78</v>
      </c>
      <c r="X14" s="27" t="s">
        <v>33</v>
      </c>
      <c r="Y14" s="28" t="s">
        <v>33</v>
      </c>
      <c r="Z14" s="29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32"/>
      <c r="AM14" s="21"/>
      <c r="AN14" s="21"/>
      <c r="AO14" s="21"/>
      <c r="AP14" s="32"/>
      <c r="AQ14" s="21"/>
      <c r="AR14" s="21"/>
      <c r="AS14" s="21"/>
      <c r="AT14" s="21"/>
      <c r="AU14" s="21"/>
      <c r="AV14" s="21"/>
      <c r="AW14" s="25"/>
      <c r="AX14" s="42"/>
      <c r="AY14" s="30">
        <f t="shared" si="0"/>
        <v>78</v>
      </c>
    </row>
    <row r="15" spans="1:51" s="5" customFormat="1" ht="12.95" customHeight="1" x14ac:dyDescent="0.2">
      <c r="A15" s="24" t="s">
        <v>61</v>
      </c>
      <c r="B15" s="24" t="s">
        <v>62</v>
      </c>
      <c r="C15" s="69">
        <v>108</v>
      </c>
      <c r="D15" s="71"/>
      <c r="E15" s="21"/>
      <c r="F15" s="21">
        <v>2</v>
      </c>
      <c r="G15" s="21"/>
      <c r="H15" s="21">
        <v>2</v>
      </c>
      <c r="I15" s="21"/>
      <c r="J15" s="21">
        <v>2</v>
      </c>
      <c r="K15" s="21"/>
      <c r="L15" s="21">
        <v>2</v>
      </c>
      <c r="M15" s="21"/>
      <c r="N15" s="21">
        <v>2</v>
      </c>
      <c r="O15" s="21"/>
      <c r="P15" s="21">
        <v>2</v>
      </c>
      <c r="Q15" s="21"/>
      <c r="R15" s="21">
        <v>2</v>
      </c>
      <c r="S15" s="21"/>
      <c r="T15" s="21">
        <v>2</v>
      </c>
      <c r="U15" s="21"/>
      <c r="V15" s="25">
        <v>3</v>
      </c>
      <c r="W15" s="42">
        <f>SUM(F15:V15)</f>
        <v>19</v>
      </c>
      <c r="X15" s="27" t="s">
        <v>33</v>
      </c>
      <c r="Y15" s="28" t="s">
        <v>33</v>
      </c>
      <c r="Z15" s="29">
        <v>4</v>
      </c>
      <c r="AA15" s="21">
        <v>4</v>
      </c>
      <c r="AB15" s="21">
        <v>4</v>
      </c>
      <c r="AC15" s="21">
        <v>4</v>
      </c>
      <c r="AD15" s="21">
        <v>4</v>
      </c>
      <c r="AE15" s="21">
        <v>4</v>
      </c>
      <c r="AF15" s="21">
        <v>4</v>
      </c>
      <c r="AG15" s="21">
        <v>4</v>
      </c>
      <c r="AH15" s="21">
        <v>4</v>
      </c>
      <c r="AI15" s="21">
        <v>4</v>
      </c>
      <c r="AJ15" s="21">
        <v>4</v>
      </c>
      <c r="AK15" s="21">
        <v>4</v>
      </c>
      <c r="AL15" s="21">
        <v>4</v>
      </c>
      <c r="AM15" s="21">
        <v>4</v>
      </c>
      <c r="AN15" s="21">
        <v>4</v>
      </c>
      <c r="AO15" s="21">
        <v>4</v>
      </c>
      <c r="AP15" s="21">
        <v>4</v>
      </c>
      <c r="AQ15" s="21">
        <v>4</v>
      </c>
      <c r="AR15" s="21">
        <v>4</v>
      </c>
      <c r="AS15" s="21">
        <v>4</v>
      </c>
      <c r="AT15" s="21">
        <v>3</v>
      </c>
      <c r="AU15" s="21">
        <v>3</v>
      </c>
      <c r="AV15" s="55">
        <v>3</v>
      </c>
      <c r="AW15" s="25"/>
      <c r="AX15" s="42">
        <f>SUM(Z15:AW15)</f>
        <v>89</v>
      </c>
      <c r="AY15" s="30">
        <f t="shared" si="0"/>
        <v>108</v>
      </c>
    </row>
    <row r="16" spans="1:51" s="5" customFormat="1" ht="12.95" customHeight="1" x14ac:dyDescent="0.2">
      <c r="A16" s="24" t="s">
        <v>63</v>
      </c>
      <c r="B16" s="24" t="s">
        <v>64</v>
      </c>
      <c r="C16" s="69">
        <v>36</v>
      </c>
      <c r="D16" s="71"/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56">
        <v>2</v>
      </c>
      <c r="W16" s="42">
        <f>SUM(E16:V16)</f>
        <v>36</v>
      </c>
      <c r="X16" s="27" t="s">
        <v>33</v>
      </c>
      <c r="Y16" s="28" t="s">
        <v>33</v>
      </c>
      <c r="Z16" s="29"/>
      <c r="AA16" s="21"/>
      <c r="AB16" s="21"/>
      <c r="AC16" s="21"/>
      <c r="AD16" s="21"/>
      <c r="AE16" s="21"/>
      <c r="AF16" s="21"/>
      <c r="AG16" s="21"/>
      <c r="AH16" s="21"/>
      <c r="AI16" s="2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32"/>
      <c r="AW16" s="25"/>
      <c r="AX16" s="42"/>
      <c r="AY16" s="30">
        <f t="shared" si="0"/>
        <v>36</v>
      </c>
    </row>
    <row r="17" spans="1:51" s="5" customFormat="1" ht="12.95" customHeight="1" x14ac:dyDescent="0.2">
      <c r="A17" s="24" t="s">
        <v>65</v>
      </c>
      <c r="B17" s="24" t="s">
        <v>66</v>
      </c>
      <c r="C17" s="69">
        <v>36</v>
      </c>
      <c r="D17" s="7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5"/>
      <c r="W17" s="42"/>
      <c r="X17" s="27" t="s">
        <v>33</v>
      </c>
      <c r="Y17" s="28" t="s">
        <v>33</v>
      </c>
      <c r="Z17" s="29"/>
      <c r="AA17" s="21"/>
      <c r="AB17" s="21"/>
      <c r="AC17" s="21"/>
      <c r="AD17" s="21">
        <v>2</v>
      </c>
      <c r="AE17" s="21">
        <v>2</v>
      </c>
      <c r="AF17" s="21">
        <v>2</v>
      </c>
      <c r="AG17" s="21">
        <v>2</v>
      </c>
      <c r="AH17" s="21">
        <v>2</v>
      </c>
      <c r="AI17" s="21">
        <v>2</v>
      </c>
      <c r="AJ17" s="21">
        <v>2</v>
      </c>
      <c r="AK17" s="21">
        <v>2</v>
      </c>
      <c r="AL17" s="21">
        <v>2</v>
      </c>
      <c r="AM17" s="21">
        <v>2</v>
      </c>
      <c r="AN17" s="21">
        <v>2</v>
      </c>
      <c r="AO17" s="21">
        <v>2</v>
      </c>
      <c r="AP17" s="21">
        <v>2</v>
      </c>
      <c r="AQ17" s="21">
        <v>2</v>
      </c>
      <c r="AR17" s="21">
        <v>2</v>
      </c>
      <c r="AS17" s="21">
        <v>2</v>
      </c>
      <c r="AT17" s="21"/>
      <c r="AU17" s="21">
        <v>2</v>
      </c>
      <c r="AV17" s="54">
        <v>2</v>
      </c>
      <c r="AW17" s="25"/>
      <c r="AX17" s="42">
        <f>SUM(Z17:AW17)</f>
        <v>36</v>
      </c>
      <c r="AY17" s="30">
        <f t="shared" si="0"/>
        <v>36</v>
      </c>
    </row>
    <row r="18" spans="1:51" s="5" customFormat="1" ht="12.95" customHeight="1" x14ac:dyDescent="0.2">
      <c r="A18" s="24" t="s">
        <v>67</v>
      </c>
      <c r="B18" s="24" t="s">
        <v>68</v>
      </c>
      <c r="C18" s="69">
        <v>36</v>
      </c>
      <c r="D18" s="71"/>
      <c r="E18" s="33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32">
        <v>2</v>
      </c>
      <c r="N18" s="21">
        <v>2</v>
      </c>
      <c r="O18" s="21">
        <v>2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21">
        <v>2</v>
      </c>
      <c r="V18" s="56">
        <v>2</v>
      </c>
      <c r="W18" s="42">
        <f>SUM(E18:V18)</f>
        <v>36</v>
      </c>
      <c r="X18" s="27" t="s">
        <v>33</v>
      </c>
      <c r="Y18" s="28" t="s">
        <v>33</v>
      </c>
      <c r="Z18" s="29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2"/>
      <c r="AQ18" s="21"/>
      <c r="AR18" s="21"/>
      <c r="AS18" s="21"/>
      <c r="AT18" s="21"/>
      <c r="AU18" s="32"/>
      <c r="AV18" s="21"/>
      <c r="AW18" s="25"/>
      <c r="AX18" s="42"/>
      <c r="AY18" s="30">
        <f t="shared" si="0"/>
        <v>36</v>
      </c>
    </row>
    <row r="19" spans="1:51" s="5" customFormat="1" ht="24" customHeight="1" x14ac:dyDescent="0.2">
      <c r="A19" s="24" t="s">
        <v>70</v>
      </c>
      <c r="B19" s="24" t="s">
        <v>71</v>
      </c>
      <c r="C19" s="69">
        <v>234</v>
      </c>
      <c r="D19" s="71"/>
      <c r="E19" s="21"/>
      <c r="F19" s="21">
        <v>4</v>
      </c>
      <c r="G19" s="21">
        <v>4</v>
      </c>
      <c r="H19" s="21">
        <v>6</v>
      </c>
      <c r="I19" s="21">
        <v>4</v>
      </c>
      <c r="J19" s="21">
        <v>6</v>
      </c>
      <c r="K19" s="21">
        <v>4</v>
      </c>
      <c r="L19" s="21">
        <v>6</v>
      </c>
      <c r="M19" s="21">
        <v>6</v>
      </c>
      <c r="N19" s="21">
        <v>4</v>
      </c>
      <c r="O19" s="21">
        <v>6</v>
      </c>
      <c r="P19" s="21">
        <v>6</v>
      </c>
      <c r="Q19" s="21">
        <v>6</v>
      </c>
      <c r="R19" s="21">
        <v>4</v>
      </c>
      <c r="S19" s="21">
        <v>4</v>
      </c>
      <c r="T19" s="21">
        <v>4</v>
      </c>
      <c r="U19" s="21">
        <v>4</v>
      </c>
      <c r="V19" s="25">
        <v>3</v>
      </c>
      <c r="W19" s="42">
        <f>SUM(E19:V19)</f>
        <v>81</v>
      </c>
      <c r="X19" s="27" t="s">
        <v>33</v>
      </c>
      <c r="Y19" s="28" t="s">
        <v>33</v>
      </c>
      <c r="Z19" s="29">
        <v>6</v>
      </c>
      <c r="AA19" s="21">
        <v>8</v>
      </c>
      <c r="AB19" s="21">
        <v>6</v>
      </c>
      <c r="AC19" s="21">
        <v>8</v>
      </c>
      <c r="AD19" s="21">
        <v>6</v>
      </c>
      <c r="AE19" s="21">
        <v>6</v>
      </c>
      <c r="AF19" s="21">
        <v>8</v>
      </c>
      <c r="AG19" s="21">
        <v>6</v>
      </c>
      <c r="AH19" s="21">
        <v>9</v>
      </c>
      <c r="AI19" s="21">
        <v>6</v>
      </c>
      <c r="AJ19" s="21">
        <v>6</v>
      </c>
      <c r="AK19" s="21">
        <v>8</v>
      </c>
      <c r="AL19" s="21">
        <v>6</v>
      </c>
      <c r="AM19" s="21">
        <v>6</v>
      </c>
      <c r="AN19" s="21">
        <v>8</v>
      </c>
      <c r="AO19" s="21">
        <v>6</v>
      </c>
      <c r="AP19" s="21">
        <v>6</v>
      </c>
      <c r="AQ19" s="21">
        <v>8</v>
      </c>
      <c r="AR19" s="21">
        <v>6</v>
      </c>
      <c r="AS19" s="21">
        <v>4</v>
      </c>
      <c r="AT19" s="21">
        <v>8</v>
      </c>
      <c r="AU19" s="21">
        <v>8</v>
      </c>
      <c r="AV19" s="21">
        <v>4</v>
      </c>
      <c r="AW19" s="59"/>
      <c r="AX19" s="42">
        <f t="shared" ref="AX19:AX25" si="1">SUM(Z19:AW19)</f>
        <v>153</v>
      </c>
      <c r="AY19" s="30">
        <f t="shared" si="0"/>
        <v>234</v>
      </c>
    </row>
    <row r="20" spans="1:51" s="5" customFormat="1" ht="12.95" customHeight="1" x14ac:dyDescent="0.2">
      <c r="A20" s="24" t="s">
        <v>72</v>
      </c>
      <c r="B20" s="24" t="s">
        <v>73</v>
      </c>
      <c r="C20" s="69">
        <v>100</v>
      </c>
      <c r="D20" s="71"/>
      <c r="E20" s="21"/>
      <c r="F20" s="21">
        <v>2</v>
      </c>
      <c r="G20" s="21">
        <v>4</v>
      </c>
      <c r="H20" s="21">
        <v>2</v>
      </c>
      <c r="I20" s="21">
        <v>4</v>
      </c>
      <c r="J20" s="21">
        <v>2</v>
      </c>
      <c r="K20" s="21">
        <v>2</v>
      </c>
      <c r="L20" s="21">
        <v>4</v>
      </c>
      <c r="M20" s="21">
        <v>2</v>
      </c>
      <c r="N20" s="21">
        <v>4</v>
      </c>
      <c r="O20" s="21">
        <v>4</v>
      </c>
      <c r="P20" s="21">
        <v>2</v>
      </c>
      <c r="Q20" s="21">
        <v>2</v>
      </c>
      <c r="R20" s="21">
        <v>4</v>
      </c>
      <c r="S20" s="21">
        <v>2</v>
      </c>
      <c r="T20" s="21">
        <v>4</v>
      </c>
      <c r="U20" s="21">
        <v>2</v>
      </c>
      <c r="V20" s="25">
        <v>4</v>
      </c>
      <c r="W20" s="42">
        <f>SUM(F20:V20)</f>
        <v>50</v>
      </c>
      <c r="X20" s="27" t="s">
        <v>33</v>
      </c>
      <c r="Y20" s="28" t="s">
        <v>33</v>
      </c>
      <c r="Z20" s="29">
        <v>4</v>
      </c>
      <c r="AA20" s="21">
        <v>2</v>
      </c>
      <c r="AB20" s="21">
        <v>2</v>
      </c>
      <c r="AC20" s="21">
        <v>2</v>
      </c>
      <c r="AD20" s="21">
        <v>2</v>
      </c>
      <c r="AE20" s="21">
        <v>2</v>
      </c>
      <c r="AF20" s="21">
        <v>2</v>
      </c>
      <c r="AG20" s="21">
        <v>2</v>
      </c>
      <c r="AH20" s="21"/>
      <c r="AI20" s="21">
        <v>4</v>
      </c>
      <c r="AJ20" s="21">
        <v>2</v>
      </c>
      <c r="AK20" s="21">
        <v>2</v>
      </c>
      <c r="AL20" s="21">
        <v>2</v>
      </c>
      <c r="AM20" s="21">
        <v>2</v>
      </c>
      <c r="AN20" s="21">
        <v>2</v>
      </c>
      <c r="AO20" s="21">
        <v>2</v>
      </c>
      <c r="AP20" s="21">
        <v>2</v>
      </c>
      <c r="AQ20" s="21"/>
      <c r="AR20" s="21">
        <v>4</v>
      </c>
      <c r="AS20" s="21">
        <v>2</v>
      </c>
      <c r="AT20" s="21">
        <v>4</v>
      </c>
      <c r="AU20" s="54">
        <v>4</v>
      </c>
      <c r="AV20" s="21"/>
      <c r="AW20" s="25"/>
      <c r="AX20" s="42">
        <f t="shared" si="1"/>
        <v>50</v>
      </c>
      <c r="AY20" s="30">
        <f t="shared" si="0"/>
        <v>100</v>
      </c>
    </row>
    <row r="21" spans="1:51" s="5" customFormat="1" ht="12.95" customHeight="1" x14ac:dyDescent="0.2">
      <c r="A21" s="24" t="s">
        <v>74</v>
      </c>
      <c r="B21" s="24" t="s">
        <v>75</v>
      </c>
      <c r="C21" s="69">
        <v>121</v>
      </c>
      <c r="D21" s="71"/>
      <c r="E21" s="21"/>
      <c r="F21" s="21">
        <v>6</v>
      </c>
      <c r="G21" s="21">
        <v>10</v>
      </c>
      <c r="H21" s="21">
        <v>4</v>
      </c>
      <c r="I21" s="21">
        <v>6</v>
      </c>
      <c r="J21" s="21"/>
      <c r="K21" s="21">
        <v>8</v>
      </c>
      <c r="L21" s="21"/>
      <c r="M21" s="21">
        <v>4</v>
      </c>
      <c r="N21" s="21"/>
      <c r="O21" s="21">
        <v>2</v>
      </c>
      <c r="P21" s="21"/>
      <c r="Q21" s="21">
        <v>6</v>
      </c>
      <c r="R21" s="21">
        <v>2</v>
      </c>
      <c r="S21" s="21">
        <v>8</v>
      </c>
      <c r="T21" s="21">
        <v>2</v>
      </c>
      <c r="U21" s="21">
        <v>6</v>
      </c>
      <c r="V21" s="25">
        <v>2</v>
      </c>
      <c r="W21" s="42">
        <f>SUM(E21:V21)</f>
        <v>66</v>
      </c>
      <c r="X21" s="27" t="s">
        <v>33</v>
      </c>
      <c r="Y21" s="28" t="s">
        <v>33</v>
      </c>
      <c r="Z21" s="29">
        <v>2</v>
      </c>
      <c r="AA21" s="21">
        <v>4</v>
      </c>
      <c r="AB21" s="21">
        <v>4</v>
      </c>
      <c r="AC21" s="21">
        <v>4</v>
      </c>
      <c r="AD21" s="21"/>
      <c r="AE21" s="21"/>
      <c r="AF21" s="21">
        <v>2</v>
      </c>
      <c r="AG21" s="21"/>
      <c r="AH21" s="21"/>
      <c r="AI21" s="21">
        <v>2</v>
      </c>
      <c r="AJ21" s="21">
        <v>2</v>
      </c>
      <c r="AK21" s="21">
        <v>2</v>
      </c>
      <c r="AL21" s="21">
        <v>4</v>
      </c>
      <c r="AM21" s="21"/>
      <c r="AN21" s="21">
        <v>2</v>
      </c>
      <c r="AO21" s="21"/>
      <c r="AP21" s="21"/>
      <c r="AQ21" s="21"/>
      <c r="AR21" s="21">
        <v>2</v>
      </c>
      <c r="AS21" s="21">
        <v>6</v>
      </c>
      <c r="AT21" s="21">
        <v>6</v>
      </c>
      <c r="AU21" s="21">
        <v>8</v>
      </c>
      <c r="AV21" s="21">
        <v>5</v>
      </c>
      <c r="AW21" s="59"/>
      <c r="AX21" s="42">
        <f t="shared" si="1"/>
        <v>55</v>
      </c>
      <c r="AY21" s="30">
        <f t="shared" si="0"/>
        <v>121</v>
      </c>
    </row>
    <row r="22" spans="1:51" s="5" customFormat="1" ht="12.95" customHeight="1" x14ac:dyDescent="0.2">
      <c r="A22" s="24" t="s">
        <v>76</v>
      </c>
      <c r="B22" s="24" t="s">
        <v>77</v>
      </c>
      <c r="C22" s="69">
        <v>39</v>
      </c>
      <c r="D22" s="7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5"/>
      <c r="W22" s="42"/>
      <c r="X22" s="27" t="s">
        <v>33</v>
      </c>
      <c r="Y22" s="28" t="s">
        <v>33</v>
      </c>
      <c r="Z22" s="29">
        <v>2</v>
      </c>
      <c r="AA22" s="21">
        <v>2</v>
      </c>
      <c r="AB22" s="21">
        <v>2</v>
      </c>
      <c r="AC22" s="21">
        <v>2</v>
      </c>
      <c r="AD22" s="21"/>
      <c r="AE22" s="21"/>
      <c r="AF22" s="21"/>
      <c r="AG22" s="21"/>
      <c r="AH22" s="21"/>
      <c r="AI22" s="21">
        <v>2</v>
      </c>
      <c r="AJ22" s="21">
        <v>2</v>
      </c>
      <c r="AK22" s="21">
        <v>2</v>
      </c>
      <c r="AL22" s="21">
        <v>2</v>
      </c>
      <c r="AM22" s="21"/>
      <c r="AN22" s="21">
        <v>2</v>
      </c>
      <c r="AO22" s="21"/>
      <c r="AP22" s="21"/>
      <c r="AQ22" s="21"/>
      <c r="AR22" s="21">
        <v>4</v>
      </c>
      <c r="AS22" s="21">
        <v>4</v>
      </c>
      <c r="AT22" s="21">
        <v>5</v>
      </c>
      <c r="AU22" s="21">
        <v>4</v>
      </c>
      <c r="AV22" s="57">
        <v>4</v>
      </c>
      <c r="AW22" s="25"/>
      <c r="AX22" s="42">
        <f t="shared" si="1"/>
        <v>39</v>
      </c>
      <c r="AY22" s="30">
        <f t="shared" si="0"/>
        <v>39</v>
      </c>
    </row>
    <row r="23" spans="1:51" s="5" customFormat="1" ht="12.95" customHeight="1" x14ac:dyDescent="0.2">
      <c r="A23" s="80" t="s">
        <v>78</v>
      </c>
      <c r="B23" s="81"/>
      <c r="C23" s="69">
        <v>1404</v>
      </c>
      <c r="D23" s="71"/>
      <c r="E23" s="34">
        <f t="shared" ref="E23:V23" si="2">SUM(E9:E22)</f>
        <v>12</v>
      </c>
      <c r="F23" s="35">
        <f t="shared" si="2"/>
        <v>36</v>
      </c>
      <c r="G23" s="35">
        <f t="shared" si="2"/>
        <v>36</v>
      </c>
      <c r="H23" s="35">
        <f t="shared" si="2"/>
        <v>36</v>
      </c>
      <c r="I23" s="35">
        <f t="shared" si="2"/>
        <v>36</v>
      </c>
      <c r="J23" s="35">
        <f t="shared" si="2"/>
        <v>36</v>
      </c>
      <c r="K23" s="35">
        <f t="shared" si="2"/>
        <v>36</v>
      </c>
      <c r="L23" s="35">
        <f t="shared" si="2"/>
        <v>36</v>
      </c>
      <c r="M23" s="35">
        <f t="shared" si="2"/>
        <v>36</v>
      </c>
      <c r="N23" s="35">
        <f t="shared" si="2"/>
        <v>30</v>
      </c>
      <c r="O23" s="35">
        <f t="shared" si="2"/>
        <v>36</v>
      </c>
      <c r="P23" s="35">
        <f t="shared" si="2"/>
        <v>36</v>
      </c>
      <c r="Q23" s="35">
        <f t="shared" si="2"/>
        <v>36</v>
      </c>
      <c r="R23" s="35">
        <f t="shared" si="2"/>
        <v>36</v>
      </c>
      <c r="S23" s="35">
        <f t="shared" si="2"/>
        <v>36</v>
      </c>
      <c r="T23" s="35">
        <f t="shared" si="2"/>
        <v>36</v>
      </c>
      <c r="U23" s="35">
        <f t="shared" si="2"/>
        <v>36</v>
      </c>
      <c r="V23" s="36">
        <f t="shared" si="2"/>
        <v>30</v>
      </c>
      <c r="W23" s="42">
        <f>SUM(E23:V23)</f>
        <v>612</v>
      </c>
      <c r="X23" s="27" t="s">
        <v>33</v>
      </c>
      <c r="Y23" s="28" t="s">
        <v>33</v>
      </c>
      <c r="Z23" s="37">
        <f t="shared" ref="Z23:AV23" si="3">SUM(Z9:Z22)</f>
        <v>36</v>
      </c>
      <c r="AA23" s="35">
        <f t="shared" si="3"/>
        <v>36</v>
      </c>
      <c r="AB23" s="35">
        <f t="shared" si="3"/>
        <v>36</v>
      </c>
      <c r="AC23" s="35">
        <f t="shared" si="3"/>
        <v>36</v>
      </c>
      <c r="AD23" s="35">
        <f t="shared" si="3"/>
        <v>36</v>
      </c>
      <c r="AE23" s="35">
        <f t="shared" si="3"/>
        <v>30</v>
      </c>
      <c r="AF23" s="35">
        <f t="shared" si="3"/>
        <v>36</v>
      </c>
      <c r="AG23" s="35">
        <f t="shared" si="3"/>
        <v>30</v>
      </c>
      <c r="AH23" s="35">
        <f t="shared" si="3"/>
        <v>36</v>
      </c>
      <c r="AI23" s="35">
        <f t="shared" si="3"/>
        <v>36</v>
      </c>
      <c r="AJ23" s="35">
        <f t="shared" si="3"/>
        <v>36</v>
      </c>
      <c r="AK23" s="35">
        <f t="shared" si="3"/>
        <v>36</v>
      </c>
      <c r="AL23" s="35">
        <f t="shared" si="3"/>
        <v>36</v>
      </c>
      <c r="AM23" s="35">
        <f t="shared" si="3"/>
        <v>36</v>
      </c>
      <c r="AN23" s="35">
        <f t="shared" si="3"/>
        <v>36</v>
      </c>
      <c r="AO23" s="35">
        <f t="shared" si="3"/>
        <v>30</v>
      </c>
      <c r="AP23" s="35">
        <f t="shared" si="3"/>
        <v>30</v>
      </c>
      <c r="AQ23" s="35">
        <f t="shared" si="3"/>
        <v>36</v>
      </c>
      <c r="AR23" s="35">
        <f t="shared" si="3"/>
        <v>36</v>
      </c>
      <c r="AS23" s="35">
        <f t="shared" si="3"/>
        <v>36</v>
      </c>
      <c r="AT23" s="35">
        <f t="shared" si="3"/>
        <v>36</v>
      </c>
      <c r="AU23" s="35">
        <f t="shared" si="3"/>
        <v>36</v>
      </c>
      <c r="AV23" s="35">
        <f t="shared" si="3"/>
        <v>24</v>
      </c>
      <c r="AW23" s="25"/>
      <c r="AX23" s="42">
        <f t="shared" si="1"/>
        <v>792</v>
      </c>
      <c r="AY23" s="30">
        <f t="shared" si="0"/>
        <v>1404</v>
      </c>
    </row>
    <row r="24" spans="1:51" s="5" customFormat="1" ht="12.95" customHeight="1" x14ac:dyDescent="0.2">
      <c r="A24" s="80" t="s">
        <v>81</v>
      </c>
      <c r="B24" s="81"/>
      <c r="C24" s="84">
        <v>702</v>
      </c>
      <c r="D24" s="85"/>
      <c r="E24" s="21">
        <v>6</v>
      </c>
      <c r="F24" s="21">
        <v>18</v>
      </c>
      <c r="G24" s="21">
        <v>18</v>
      </c>
      <c r="H24" s="21">
        <v>18</v>
      </c>
      <c r="I24" s="21">
        <v>18</v>
      </c>
      <c r="J24" s="21">
        <v>18</v>
      </c>
      <c r="K24" s="21">
        <v>18</v>
      </c>
      <c r="L24" s="21">
        <v>18</v>
      </c>
      <c r="M24" s="21">
        <v>18</v>
      </c>
      <c r="N24" s="21">
        <v>15</v>
      </c>
      <c r="O24" s="21">
        <v>18</v>
      </c>
      <c r="P24" s="21">
        <v>18</v>
      </c>
      <c r="Q24" s="21">
        <v>18</v>
      </c>
      <c r="R24" s="21">
        <v>18</v>
      </c>
      <c r="S24" s="21">
        <v>18</v>
      </c>
      <c r="T24" s="21">
        <v>18</v>
      </c>
      <c r="U24" s="21">
        <v>18</v>
      </c>
      <c r="V24" s="25">
        <v>15</v>
      </c>
      <c r="W24" s="42">
        <f>SUM(E24:V24)</f>
        <v>306</v>
      </c>
      <c r="X24" s="27"/>
      <c r="Y24" s="28"/>
      <c r="Z24" s="29">
        <v>18</v>
      </c>
      <c r="AA24" s="21">
        <v>18</v>
      </c>
      <c r="AB24" s="21">
        <v>18</v>
      </c>
      <c r="AC24" s="21">
        <v>18</v>
      </c>
      <c r="AD24" s="21">
        <v>18</v>
      </c>
      <c r="AE24" s="21">
        <v>15</v>
      </c>
      <c r="AF24" s="21">
        <v>18</v>
      </c>
      <c r="AG24" s="21">
        <v>15</v>
      </c>
      <c r="AH24" s="21">
        <v>18</v>
      </c>
      <c r="AI24" s="21">
        <v>18</v>
      </c>
      <c r="AJ24" s="21">
        <v>18</v>
      </c>
      <c r="AK24" s="21">
        <v>18</v>
      </c>
      <c r="AL24" s="21">
        <v>18</v>
      </c>
      <c r="AM24" s="21">
        <v>18</v>
      </c>
      <c r="AN24" s="21">
        <v>18</v>
      </c>
      <c r="AO24" s="21">
        <v>15</v>
      </c>
      <c r="AP24" s="21">
        <v>15</v>
      </c>
      <c r="AQ24" s="21">
        <v>18</v>
      </c>
      <c r="AR24" s="21">
        <v>18</v>
      </c>
      <c r="AS24" s="21">
        <v>18</v>
      </c>
      <c r="AT24" s="21">
        <v>18</v>
      </c>
      <c r="AU24" s="21">
        <v>18</v>
      </c>
      <c r="AV24" s="21">
        <v>12</v>
      </c>
      <c r="AW24" s="25"/>
      <c r="AX24" s="42">
        <f t="shared" si="1"/>
        <v>396</v>
      </c>
      <c r="AY24" s="30">
        <f t="shared" si="0"/>
        <v>702</v>
      </c>
    </row>
    <row r="25" spans="1:51" s="5" customFormat="1" ht="12.95" customHeight="1" x14ac:dyDescent="0.2">
      <c r="A25" s="80" t="s">
        <v>82</v>
      </c>
      <c r="B25" s="81"/>
      <c r="C25" s="69">
        <v>2106</v>
      </c>
      <c r="D25" s="71"/>
      <c r="E25" s="21">
        <f t="shared" ref="E25:V25" si="4">SUM(E23:E24)</f>
        <v>18</v>
      </c>
      <c r="F25" s="21">
        <f t="shared" si="4"/>
        <v>54</v>
      </c>
      <c r="G25" s="21">
        <f t="shared" si="4"/>
        <v>54</v>
      </c>
      <c r="H25" s="21">
        <f t="shared" si="4"/>
        <v>54</v>
      </c>
      <c r="I25" s="21">
        <f t="shared" si="4"/>
        <v>54</v>
      </c>
      <c r="J25" s="21">
        <f t="shared" si="4"/>
        <v>54</v>
      </c>
      <c r="K25" s="21">
        <f t="shared" si="4"/>
        <v>54</v>
      </c>
      <c r="L25" s="21">
        <f t="shared" si="4"/>
        <v>54</v>
      </c>
      <c r="M25" s="21">
        <f t="shared" si="4"/>
        <v>54</v>
      </c>
      <c r="N25" s="21">
        <f t="shared" si="4"/>
        <v>45</v>
      </c>
      <c r="O25" s="21">
        <f t="shared" si="4"/>
        <v>54</v>
      </c>
      <c r="P25" s="21">
        <f t="shared" si="4"/>
        <v>54</v>
      </c>
      <c r="Q25" s="21">
        <f t="shared" si="4"/>
        <v>54</v>
      </c>
      <c r="R25" s="21">
        <f t="shared" si="4"/>
        <v>54</v>
      </c>
      <c r="S25" s="21">
        <f t="shared" si="4"/>
        <v>54</v>
      </c>
      <c r="T25" s="21">
        <f t="shared" si="4"/>
        <v>54</v>
      </c>
      <c r="U25" s="21">
        <f t="shared" si="4"/>
        <v>54</v>
      </c>
      <c r="V25" s="25">
        <f t="shared" si="4"/>
        <v>45</v>
      </c>
      <c r="W25" s="26">
        <f>SUM(E25:V25)</f>
        <v>918</v>
      </c>
      <c r="X25" s="27" t="s">
        <v>33</v>
      </c>
      <c r="Y25" s="28" t="s">
        <v>33</v>
      </c>
      <c r="Z25" s="29">
        <f t="shared" ref="Z25:AV25" si="5">SUM(Z23:Z24)</f>
        <v>54</v>
      </c>
      <c r="AA25" s="21">
        <f t="shared" si="5"/>
        <v>54</v>
      </c>
      <c r="AB25" s="21">
        <f t="shared" si="5"/>
        <v>54</v>
      </c>
      <c r="AC25" s="21">
        <f t="shared" si="5"/>
        <v>54</v>
      </c>
      <c r="AD25" s="21">
        <f t="shared" si="5"/>
        <v>54</v>
      </c>
      <c r="AE25" s="21">
        <f t="shared" si="5"/>
        <v>45</v>
      </c>
      <c r="AF25" s="21">
        <f t="shared" si="5"/>
        <v>54</v>
      </c>
      <c r="AG25" s="21">
        <f t="shared" si="5"/>
        <v>45</v>
      </c>
      <c r="AH25" s="21">
        <f t="shared" si="5"/>
        <v>54</v>
      </c>
      <c r="AI25" s="21">
        <f t="shared" si="5"/>
        <v>54</v>
      </c>
      <c r="AJ25" s="21">
        <f t="shared" si="5"/>
        <v>54</v>
      </c>
      <c r="AK25" s="21">
        <f t="shared" si="5"/>
        <v>54</v>
      </c>
      <c r="AL25" s="21">
        <f t="shared" si="5"/>
        <v>54</v>
      </c>
      <c r="AM25" s="21">
        <f t="shared" si="5"/>
        <v>54</v>
      </c>
      <c r="AN25" s="21">
        <f t="shared" si="5"/>
        <v>54</v>
      </c>
      <c r="AO25" s="21">
        <f t="shared" si="5"/>
        <v>45</v>
      </c>
      <c r="AP25" s="21">
        <f t="shared" si="5"/>
        <v>45</v>
      </c>
      <c r="AQ25" s="21">
        <f t="shared" si="5"/>
        <v>54</v>
      </c>
      <c r="AR25" s="21">
        <f t="shared" si="5"/>
        <v>54</v>
      </c>
      <c r="AS25" s="21">
        <f t="shared" si="5"/>
        <v>54</v>
      </c>
      <c r="AT25" s="21">
        <f t="shared" si="5"/>
        <v>54</v>
      </c>
      <c r="AU25" s="21">
        <f t="shared" si="5"/>
        <v>54</v>
      </c>
      <c r="AV25" s="21">
        <f t="shared" si="5"/>
        <v>36</v>
      </c>
      <c r="AW25" s="25"/>
      <c r="AX25" s="42">
        <f t="shared" si="1"/>
        <v>1188</v>
      </c>
      <c r="AY25" s="30">
        <f t="shared" si="0"/>
        <v>2106</v>
      </c>
    </row>
    <row r="26" spans="1:51" s="5" customFormat="1" ht="12.95" customHeight="1" x14ac:dyDescent="0.2">
      <c r="A26" s="61" t="s">
        <v>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8"/>
    </row>
    <row r="27" spans="1:51" s="2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3"/>
    </row>
    <row r="28" spans="1:51" s="2" customFormat="1" ht="12.75" x14ac:dyDescent="0.2"/>
    <row r="29" spans="1:51" s="2" customFormat="1" ht="14.25" x14ac:dyDescent="0.2">
      <c r="A29" s="162" t="s">
        <v>163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01" t="s">
        <v>90</v>
      </c>
    </row>
    <row r="30" spans="1:51" s="2" customFormat="1" ht="12.75" x14ac:dyDescent="0.2">
      <c r="A30" s="102" t="s">
        <v>47</v>
      </c>
      <c r="B30" s="103" t="s">
        <v>91</v>
      </c>
      <c r="C30" s="104" t="s">
        <v>92</v>
      </c>
      <c r="D30" s="105" t="s">
        <v>37</v>
      </c>
      <c r="E30" s="105"/>
      <c r="F30" s="105"/>
      <c r="G30" s="105"/>
      <c r="H30" s="105" t="s">
        <v>38</v>
      </c>
      <c r="I30" s="105"/>
      <c r="J30" s="105"/>
      <c r="K30" s="105"/>
      <c r="L30" s="106" t="s">
        <v>93</v>
      </c>
      <c r="M30" s="107" t="s">
        <v>39</v>
      </c>
      <c r="N30" s="108"/>
      <c r="O30" s="108"/>
      <c r="P30" s="106" t="s">
        <v>94</v>
      </c>
      <c r="Q30" s="105" t="s">
        <v>40</v>
      </c>
      <c r="R30" s="105"/>
      <c r="S30" s="105"/>
      <c r="T30" s="105"/>
      <c r="U30" s="107" t="s">
        <v>41</v>
      </c>
      <c r="V30" s="108"/>
      <c r="W30" s="108"/>
      <c r="X30" s="109"/>
      <c r="Y30" s="110" t="s">
        <v>95</v>
      </c>
      <c r="Z30" s="107" t="s">
        <v>42</v>
      </c>
      <c r="AA30" s="108"/>
      <c r="AB30" s="109"/>
      <c r="AC30" s="110" t="s">
        <v>96</v>
      </c>
      <c r="AD30" s="105" t="s">
        <v>43</v>
      </c>
      <c r="AE30" s="105"/>
      <c r="AF30" s="105"/>
      <c r="AG30" s="105"/>
      <c r="AH30" s="105" t="s">
        <v>44</v>
      </c>
      <c r="AI30" s="105"/>
      <c r="AJ30" s="105"/>
      <c r="AK30" s="105"/>
      <c r="AL30" s="110" t="s">
        <v>97</v>
      </c>
      <c r="AM30" s="107" t="s">
        <v>45</v>
      </c>
      <c r="AN30" s="108"/>
      <c r="AO30" s="108"/>
      <c r="AP30" s="111" t="s">
        <v>98</v>
      </c>
      <c r="AQ30" s="105" t="s">
        <v>46</v>
      </c>
      <c r="AR30" s="105"/>
      <c r="AS30" s="105"/>
      <c r="AT30" s="105"/>
      <c r="AU30" s="112"/>
    </row>
    <row r="31" spans="1:51" s="2" customFormat="1" ht="58.5" x14ac:dyDescent="0.2">
      <c r="A31" s="113"/>
      <c r="B31" s="103"/>
      <c r="C31" s="104"/>
      <c r="D31" s="114" t="s">
        <v>99</v>
      </c>
      <c r="E31" s="114" t="s">
        <v>100</v>
      </c>
      <c r="F31" s="114" t="s">
        <v>101</v>
      </c>
      <c r="G31" s="114" t="s">
        <v>102</v>
      </c>
      <c r="H31" s="115" t="s">
        <v>103</v>
      </c>
      <c r="I31" s="115" t="s">
        <v>104</v>
      </c>
      <c r="J31" s="115" t="s">
        <v>105</v>
      </c>
      <c r="K31" s="115" t="s">
        <v>106</v>
      </c>
      <c r="L31" s="116"/>
      <c r="M31" s="115" t="s">
        <v>107</v>
      </c>
      <c r="N31" s="115" t="s">
        <v>108</v>
      </c>
      <c r="O31" s="117" t="s">
        <v>109</v>
      </c>
      <c r="P31" s="116"/>
      <c r="Q31" s="115" t="s">
        <v>110</v>
      </c>
      <c r="R31" s="115" t="s">
        <v>111</v>
      </c>
      <c r="S31" s="115" t="s">
        <v>112</v>
      </c>
      <c r="T31" s="115" t="s">
        <v>113</v>
      </c>
      <c r="U31" s="118" t="s">
        <v>114</v>
      </c>
      <c r="V31" s="118" t="s">
        <v>114</v>
      </c>
      <c r="W31" s="115" t="s">
        <v>115</v>
      </c>
      <c r="X31" s="115" t="s">
        <v>116</v>
      </c>
      <c r="Y31" s="119"/>
      <c r="Z31" s="115" t="s">
        <v>117</v>
      </c>
      <c r="AA31" s="115" t="s">
        <v>118</v>
      </c>
      <c r="AB31" s="115" t="s">
        <v>119</v>
      </c>
      <c r="AC31" s="119"/>
      <c r="AD31" s="115" t="s">
        <v>120</v>
      </c>
      <c r="AE31" s="115" t="s">
        <v>121</v>
      </c>
      <c r="AF31" s="115" t="s">
        <v>122</v>
      </c>
      <c r="AG31" s="115" t="s">
        <v>123</v>
      </c>
      <c r="AH31" s="115" t="s">
        <v>124</v>
      </c>
      <c r="AI31" s="115" t="s">
        <v>125</v>
      </c>
      <c r="AJ31" s="115" t="s">
        <v>126</v>
      </c>
      <c r="AK31" s="115" t="s">
        <v>127</v>
      </c>
      <c r="AL31" s="119"/>
      <c r="AM31" s="115" t="s">
        <v>128</v>
      </c>
      <c r="AN31" s="115" t="s">
        <v>129</v>
      </c>
      <c r="AO31" s="115" t="s">
        <v>130</v>
      </c>
      <c r="AP31" s="120"/>
      <c r="AQ31" s="115" t="s">
        <v>131</v>
      </c>
      <c r="AR31" s="115" t="s">
        <v>132</v>
      </c>
      <c r="AS31" s="115" t="s">
        <v>133</v>
      </c>
      <c r="AT31" s="115" t="s">
        <v>134</v>
      </c>
      <c r="AU31" s="112"/>
    </row>
    <row r="32" spans="1:51" s="2" customFormat="1" ht="12.75" x14ac:dyDescent="0.2">
      <c r="A32" s="113"/>
      <c r="B32" s="103"/>
      <c r="C32" s="104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2"/>
    </row>
    <row r="33" spans="1:47" s="2" customFormat="1" ht="12.75" x14ac:dyDescent="0.2">
      <c r="A33" s="113"/>
      <c r="B33" s="103"/>
      <c r="C33" s="104"/>
      <c r="D33" s="123">
        <v>35</v>
      </c>
      <c r="E33" s="123">
        <v>36</v>
      </c>
      <c r="F33" s="123">
        <v>37</v>
      </c>
      <c r="G33" s="123">
        <v>38</v>
      </c>
      <c r="H33" s="123">
        <v>39</v>
      </c>
      <c r="I33" s="123">
        <v>40</v>
      </c>
      <c r="J33" s="123">
        <v>41</v>
      </c>
      <c r="K33" s="123">
        <v>42</v>
      </c>
      <c r="L33" s="123">
        <v>43</v>
      </c>
      <c r="M33" s="123">
        <v>45</v>
      </c>
      <c r="N33" s="123">
        <v>46</v>
      </c>
      <c r="O33" s="123">
        <v>47</v>
      </c>
      <c r="P33" s="123">
        <v>48</v>
      </c>
      <c r="Q33" s="123">
        <v>49</v>
      </c>
      <c r="R33" s="123">
        <v>50</v>
      </c>
      <c r="S33" s="123">
        <v>51</v>
      </c>
      <c r="T33" s="123">
        <v>52</v>
      </c>
      <c r="U33" s="124">
        <v>1</v>
      </c>
      <c r="V33" s="124">
        <v>2</v>
      </c>
      <c r="W33" s="123">
        <v>3</v>
      </c>
      <c r="X33" s="123">
        <v>4</v>
      </c>
      <c r="Y33" s="123">
        <v>5</v>
      </c>
      <c r="Z33" s="123">
        <v>6</v>
      </c>
      <c r="AA33" s="123">
        <v>5</v>
      </c>
      <c r="AB33" s="123">
        <v>7</v>
      </c>
      <c r="AC33" s="123">
        <v>8</v>
      </c>
      <c r="AD33" s="123">
        <v>9</v>
      </c>
      <c r="AE33" s="123">
        <v>10</v>
      </c>
      <c r="AF33" s="123">
        <v>11</v>
      </c>
      <c r="AG33" s="123">
        <v>12</v>
      </c>
      <c r="AH33" s="123">
        <v>13</v>
      </c>
      <c r="AI33" s="123">
        <v>14</v>
      </c>
      <c r="AJ33" s="123">
        <v>15</v>
      </c>
      <c r="AK33" s="123">
        <v>16</v>
      </c>
      <c r="AL33" s="123">
        <v>17</v>
      </c>
      <c r="AM33" s="123">
        <v>18</v>
      </c>
      <c r="AN33" s="123">
        <v>19</v>
      </c>
      <c r="AO33" s="123">
        <v>20</v>
      </c>
      <c r="AP33" s="123">
        <v>21</v>
      </c>
      <c r="AQ33" s="123">
        <v>22</v>
      </c>
      <c r="AR33" s="123">
        <v>23</v>
      </c>
      <c r="AS33" s="123">
        <v>24</v>
      </c>
      <c r="AT33" s="123">
        <v>25</v>
      </c>
      <c r="AU33" s="112"/>
    </row>
    <row r="34" spans="1:47" s="2" customFormat="1" ht="12.75" x14ac:dyDescent="0.2">
      <c r="A34" s="113"/>
      <c r="B34" s="103"/>
      <c r="C34" s="10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2"/>
    </row>
    <row r="35" spans="1:47" s="2" customFormat="1" ht="12.75" x14ac:dyDescent="0.2">
      <c r="A35" s="125"/>
      <c r="B35" s="103"/>
      <c r="C35" s="104"/>
      <c r="D35" s="123">
        <v>1</v>
      </c>
      <c r="E35" s="123">
        <v>2</v>
      </c>
      <c r="F35" s="123">
        <v>3</v>
      </c>
      <c r="G35" s="123">
        <v>4</v>
      </c>
      <c r="H35" s="123">
        <v>5</v>
      </c>
      <c r="I35" s="123">
        <v>6</v>
      </c>
      <c r="J35" s="123">
        <v>7</v>
      </c>
      <c r="K35" s="123">
        <v>8</v>
      </c>
      <c r="L35" s="123">
        <v>9</v>
      </c>
      <c r="M35" s="123">
        <v>10</v>
      </c>
      <c r="N35" s="123">
        <v>11</v>
      </c>
      <c r="O35" s="123">
        <v>12</v>
      </c>
      <c r="P35" s="123">
        <v>13</v>
      </c>
      <c r="Q35" s="123">
        <v>14</v>
      </c>
      <c r="R35" s="123">
        <v>15</v>
      </c>
      <c r="S35" s="123">
        <v>16</v>
      </c>
      <c r="T35" s="123">
        <v>17</v>
      </c>
      <c r="U35" s="126">
        <v>19</v>
      </c>
      <c r="V35" s="126">
        <v>20</v>
      </c>
      <c r="W35" s="123">
        <v>21</v>
      </c>
      <c r="X35" s="123">
        <v>22</v>
      </c>
      <c r="Y35" s="123">
        <v>23</v>
      </c>
      <c r="Z35" s="123">
        <v>24</v>
      </c>
      <c r="AA35" s="123">
        <v>25</v>
      </c>
      <c r="AB35" s="123">
        <v>26</v>
      </c>
      <c r="AC35" s="123">
        <v>27</v>
      </c>
      <c r="AD35" s="123">
        <v>28</v>
      </c>
      <c r="AE35" s="123">
        <v>29</v>
      </c>
      <c r="AF35" s="123">
        <v>30</v>
      </c>
      <c r="AG35" s="123">
        <v>31</v>
      </c>
      <c r="AH35" s="123">
        <v>32</v>
      </c>
      <c r="AI35" s="123">
        <v>33</v>
      </c>
      <c r="AJ35" s="123">
        <v>34</v>
      </c>
      <c r="AK35" s="123">
        <v>35</v>
      </c>
      <c r="AL35" s="123">
        <v>36</v>
      </c>
      <c r="AM35" s="123">
        <v>37</v>
      </c>
      <c r="AN35" s="123">
        <v>38</v>
      </c>
      <c r="AO35" s="123">
        <v>39</v>
      </c>
      <c r="AP35" s="123">
        <v>40</v>
      </c>
      <c r="AQ35" s="123">
        <v>41</v>
      </c>
      <c r="AR35" s="123">
        <v>42</v>
      </c>
      <c r="AS35" s="123">
        <v>43</v>
      </c>
      <c r="AT35" s="123">
        <v>44</v>
      </c>
      <c r="AU35" s="127"/>
    </row>
    <row r="36" spans="1:47" s="2" customFormat="1" ht="16.5" customHeight="1" x14ac:dyDescent="0.2">
      <c r="A36" s="128" t="s">
        <v>135</v>
      </c>
      <c r="B36" s="128" t="s">
        <v>54</v>
      </c>
      <c r="C36" s="129">
        <v>48</v>
      </c>
      <c r="D36" s="130">
        <v>2</v>
      </c>
      <c r="E36" s="130">
        <v>2</v>
      </c>
      <c r="F36" s="130">
        <v>2</v>
      </c>
      <c r="G36" s="130">
        <v>4</v>
      </c>
      <c r="H36" s="130">
        <v>2</v>
      </c>
      <c r="I36" s="130">
        <v>4</v>
      </c>
      <c r="J36" s="130">
        <v>2</v>
      </c>
      <c r="K36" s="130">
        <v>4</v>
      </c>
      <c r="L36" s="130">
        <v>2</v>
      </c>
      <c r="M36" s="130">
        <v>4</v>
      </c>
      <c r="N36" s="130">
        <v>2</v>
      </c>
      <c r="O36" s="130">
        <v>4</v>
      </c>
      <c r="P36" s="130">
        <v>2</v>
      </c>
      <c r="Q36" s="130">
        <v>4</v>
      </c>
      <c r="R36" s="130">
        <v>2</v>
      </c>
      <c r="S36" s="130">
        <v>4</v>
      </c>
      <c r="T36" s="131">
        <v>2</v>
      </c>
      <c r="U36" s="132" t="s">
        <v>114</v>
      </c>
      <c r="V36" s="132" t="s">
        <v>114</v>
      </c>
      <c r="W36" s="130"/>
      <c r="X36" s="130"/>
      <c r="Y36" s="130"/>
      <c r="Z36" s="130"/>
      <c r="AA36" s="130"/>
      <c r="AB36" s="130"/>
      <c r="AC36" s="130"/>
      <c r="AD36" s="133"/>
      <c r="AE36" s="133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4"/>
      <c r="AQ36" s="134"/>
      <c r="AR36" s="134"/>
      <c r="AS36" s="134"/>
      <c r="AT36" s="134"/>
      <c r="AU36" s="135">
        <f t="shared" ref="AU36:AU50" si="6">SUM(D36:AT36)</f>
        <v>48</v>
      </c>
    </row>
    <row r="37" spans="1:47" s="2" customFormat="1" ht="16.5" customHeight="1" x14ac:dyDescent="0.2">
      <c r="A37" s="128" t="s">
        <v>136</v>
      </c>
      <c r="B37" s="128" t="s">
        <v>52</v>
      </c>
      <c r="C37" s="129">
        <v>80</v>
      </c>
      <c r="D37" s="130">
        <v>4</v>
      </c>
      <c r="E37" s="130">
        <v>2</v>
      </c>
      <c r="F37" s="130">
        <v>4</v>
      </c>
      <c r="G37" s="130">
        <v>2</v>
      </c>
      <c r="H37" s="130">
        <v>4</v>
      </c>
      <c r="I37" s="130">
        <v>2</v>
      </c>
      <c r="J37" s="130">
        <v>4</v>
      </c>
      <c r="K37" s="130">
        <v>2</v>
      </c>
      <c r="L37" s="130">
        <v>4</v>
      </c>
      <c r="M37" s="130">
        <v>2</v>
      </c>
      <c r="N37" s="130">
        <v>4</v>
      </c>
      <c r="O37" s="130">
        <v>4</v>
      </c>
      <c r="P37" s="130">
        <v>4</v>
      </c>
      <c r="Q37" s="130">
        <v>2</v>
      </c>
      <c r="R37" s="130">
        <v>4</v>
      </c>
      <c r="S37" s="136">
        <v>2</v>
      </c>
      <c r="T37" s="130"/>
      <c r="U37" s="132" t="s">
        <v>114</v>
      </c>
      <c r="V37" s="132" t="s">
        <v>114</v>
      </c>
      <c r="W37" s="130">
        <v>2</v>
      </c>
      <c r="X37" s="130">
        <v>2</v>
      </c>
      <c r="Y37" s="130">
        <v>2</v>
      </c>
      <c r="Z37" s="130">
        <v>2</v>
      </c>
      <c r="AA37" s="130">
        <v>2</v>
      </c>
      <c r="AB37" s="130">
        <v>2</v>
      </c>
      <c r="AC37" s="130">
        <v>2</v>
      </c>
      <c r="AD37" s="130">
        <v>2</v>
      </c>
      <c r="AE37" s="130">
        <v>2</v>
      </c>
      <c r="AF37" s="130">
        <v>2</v>
      </c>
      <c r="AG37" s="130">
        <v>2</v>
      </c>
      <c r="AH37" s="130">
        <v>2</v>
      </c>
      <c r="AI37" s="130">
        <v>2</v>
      </c>
      <c r="AJ37" s="130">
        <v>2</v>
      </c>
      <c r="AK37" s="131">
        <v>2</v>
      </c>
      <c r="AL37" s="130"/>
      <c r="AM37" s="130"/>
      <c r="AN37" s="130"/>
      <c r="AO37" s="130"/>
      <c r="AP37" s="134"/>
      <c r="AQ37" s="134"/>
      <c r="AR37" s="134"/>
      <c r="AS37" s="134"/>
      <c r="AT37" s="137"/>
      <c r="AU37" s="135">
        <f t="shared" si="6"/>
        <v>80</v>
      </c>
    </row>
    <row r="38" spans="1:47" s="2" customFormat="1" ht="16.5" customHeight="1" x14ac:dyDescent="0.2">
      <c r="A38" s="128" t="s">
        <v>137</v>
      </c>
      <c r="B38" s="128" t="s">
        <v>56</v>
      </c>
      <c r="C38" s="129">
        <v>78</v>
      </c>
      <c r="D38" s="130">
        <v>2</v>
      </c>
      <c r="E38" s="130">
        <v>2</v>
      </c>
      <c r="F38" s="130">
        <v>2</v>
      </c>
      <c r="G38" s="130">
        <v>2</v>
      </c>
      <c r="H38" s="130">
        <v>2</v>
      </c>
      <c r="I38" s="130">
        <v>2</v>
      </c>
      <c r="J38" s="130">
        <v>2</v>
      </c>
      <c r="K38" s="130">
        <v>2</v>
      </c>
      <c r="L38" s="130">
        <v>2</v>
      </c>
      <c r="M38" s="130">
        <v>2</v>
      </c>
      <c r="N38" s="130">
        <v>2</v>
      </c>
      <c r="O38" s="130">
        <v>2</v>
      </c>
      <c r="P38" s="130">
        <v>2</v>
      </c>
      <c r="Q38" s="130">
        <v>2</v>
      </c>
      <c r="R38" s="130">
        <v>2</v>
      </c>
      <c r="S38" s="130">
        <v>2</v>
      </c>
      <c r="T38" s="138">
        <v>2</v>
      </c>
      <c r="U38" s="132" t="s">
        <v>114</v>
      </c>
      <c r="V38" s="132" t="s">
        <v>114</v>
      </c>
      <c r="W38" s="130">
        <v>2</v>
      </c>
      <c r="X38" s="130">
        <v>2</v>
      </c>
      <c r="Y38" s="130">
        <v>4</v>
      </c>
      <c r="Z38" s="130">
        <v>4</v>
      </c>
      <c r="AA38" s="130">
        <v>4</v>
      </c>
      <c r="AB38" s="130">
        <v>4</v>
      </c>
      <c r="AC38" s="130">
        <v>4</v>
      </c>
      <c r="AD38" s="130">
        <v>2</v>
      </c>
      <c r="AE38" s="130">
        <v>2</v>
      </c>
      <c r="AF38" s="130">
        <v>2</v>
      </c>
      <c r="AG38" s="130">
        <v>2</v>
      </c>
      <c r="AH38" s="130">
        <v>2</v>
      </c>
      <c r="AI38" s="130">
        <v>2</v>
      </c>
      <c r="AJ38" s="130">
        <v>2</v>
      </c>
      <c r="AK38" s="130">
        <v>2</v>
      </c>
      <c r="AL38" s="130">
        <v>2</v>
      </c>
      <c r="AM38" s="138">
        <v>2</v>
      </c>
      <c r="AN38" s="130"/>
      <c r="AO38" s="130"/>
      <c r="AP38" s="134"/>
      <c r="AQ38" s="134"/>
      <c r="AR38" s="134"/>
      <c r="AS38" s="134"/>
      <c r="AT38" s="137"/>
      <c r="AU38" s="135">
        <f t="shared" si="6"/>
        <v>78</v>
      </c>
    </row>
    <row r="39" spans="1:47" s="2" customFormat="1" ht="12.75" x14ac:dyDescent="0.2">
      <c r="A39" s="128" t="s">
        <v>138</v>
      </c>
      <c r="B39" s="128" t="s">
        <v>139</v>
      </c>
      <c r="C39" s="129">
        <v>56</v>
      </c>
      <c r="D39" s="130">
        <v>4</v>
      </c>
      <c r="E39" s="130">
        <v>4</v>
      </c>
      <c r="F39" s="130">
        <v>4</v>
      </c>
      <c r="G39" s="130">
        <v>4</v>
      </c>
      <c r="H39" s="130">
        <v>4</v>
      </c>
      <c r="I39" s="130">
        <v>4</v>
      </c>
      <c r="J39" s="130">
        <v>4</v>
      </c>
      <c r="K39" s="130">
        <v>4</v>
      </c>
      <c r="L39" s="130">
        <v>4</v>
      </c>
      <c r="M39" s="130">
        <v>4</v>
      </c>
      <c r="N39" s="130">
        <v>4</v>
      </c>
      <c r="O39" s="130">
        <v>4</v>
      </c>
      <c r="P39" s="130">
        <v>4</v>
      </c>
      <c r="Q39" s="131">
        <v>4</v>
      </c>
      <c r="R39" s="130"/>
      <c r="S39" s="130"/>
      <c r="T39" s="130"/>
      <c r="U39" s="132" t="s">
        <v>114</v>
      </c>
      <c r="V39" s="132" t="s">
        <v>114</v>
      </c>
      <c r="W39" s="130"/>
      <c r="X39" s="130"/>
      <c r="Y39" s="130"/>
      <c r="Z39" s="130"/>
      <c r="AA39" s="130"/>
      <c r="AB39" s="130"/>
      <c r="AC39" s="130"/>
      <c r="AD39" s="133"/>
      <c r="AE39" s="133"/>
      <c r="AF39" s="130"/>
      <c r="AG39" s="130"/>
      <c r="AH39" s="130"/>
      <c r="AI39" s="130"/>
      <c r="AJ39" s="130"/>
      <c r="AK39" s="130"/>
      <c r="AL39" s="130"/>
      <c r="AM39" s="130"/>
      <c r="AN39" s="130"/>
      <c r="AO39" s="139"/>
      <c r="AP39" s="134"/>
      <c r="AQ39" s="134"/>
      <c r="AR39" s="134"/>
      <c r="AS39" s="134"/>
      <c r="AT39" s="137"/>
      <c r="AU39" s="135">
        <f t="shared" si="6"/>
        <v>56</v>
      </c>
    </row>
    <row r="40" spans="1:47" s="2" customFormat="1" ht="12.75" x14ac:dyDescent="0.2">
      <c r="A40" s="128" t="s">
        <v>140</v>
      </c>
      <c r="B40" s="128" t="s">
        <v>141</v>
      </c>
      <c r="C40" s="129">
        <v>56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2" t="s">
        <v>114</v>
      </c>
      <c r="V40" s="132" t="s">
        <v>114</v>
      </c>
      <c r="W40" s="130">
        <v>4</v>
      </c>
      <c r="X40" s="130">
        <v>4</v>
      </c>
      <c r="Y40" s="130">
        <v>4</v>
      </c>
      <c r="Z40" s="130">
        <v>4</v>
      </c>
      <c r="AA40" s="130">
        <v>4</v>
      </c>
      <c r="AB40" s="130">
        <v>4</v>
      </c>
      <c r="AC40" s="130">
        <v>4</v>
      </c>
      <c r="AD40" s="130">
        <v>4</v>
      </c>
      <c r="AE40" s="130">
        <v>4</v>
      </c>
      <c r="AF40" s="130">
        <v>4</v>
      </c>
      <c r="AG40" s="130">
        <v>4</v>
      </c>
      <c r="AH40" s="130">
        <v>4</v>
      </c>
      <c r="AI40" s="130">
        <v>2</v>
      </c>
      <c r="AJ40" s="130">
        <v>4</v>
      </c>
      <c r="AK40" s="131">
        <v>2</v>
      </c>
      <c r="AL40" s="140"/>
      <c r="AM40" s="140"/>
      <c r="AN40" s="130"/>
      <c r="AO40" s="130"/>
      <c r="AP40" s="134"/>
      <c r="AQ40" s="134"/>
      <c r="AR40" s="134"/>
      <c r="AS40" s="134"/>
      <c r="AT40" s="137"/>
      <c r="AU40" s="135">
        <f t="shared" si="6"/>
        <v>56</v>
      </c>
    </row>
    <row r="41" spans="1:47" s="2" customFormat="1" ht="12.75" x14ac:dyDescent="0.2">
      <c r="A41" s="128" t="s">
        <v>142</v>
      </c>
      <c r="B41" s="141" t="s">
        <v>143</v>
      </c>
      <c r="C41" s="129">
        <v>96</v>
      </c>
      <c r="D41" s="130">
        <v>2</v>
      </c>
      <c r="E41" s="130">
        <v>2</v>
      </c>
      <c r="F41" s="130">
        <v>2</v>
      </c>
      <c r="G41" s="130">
        <v>2</v>
      </c>
      <c r="H41" s="130">
        <v>2</v>
      </c>
      <c r="I41" s="130">
        <v>2</v>
      </c>
      <c r="J41" s="130">
        <v>2</v>
      </c>
      <c r="K41" s="130">
        <v>2</v>
      </c>
      <c r="L41" s="130">
        <v>2</v>
      </c>
      <c r="M41" s="130">
        <v>2</v>
      </c>
      <c r="N41" s="130">
        <v>2</v>
      </c>
      <c r="O41" s="130">
        <v>2</v>
      </c>
      <c r="P41" s="130">
        <v>2</v>
      </c>
      <c r="Q41" s="130">
        <v>2</v>
      </c>
      <c r="R41" s="130">
        <v>6</v>
      </c>
      <c r="S41" s="136">
        <v>6</v>
      </c>
      <c r="T41" s="130"/>
      <c r="U41" s="132" t="s">
        <v>114</v>
      </c>
      <c r="V41" s="132" t="s">
        <v>114</v>
      </c>
      <c r="W41" s="130">
        <v>4</v>
      </c>
      <c r="X41" s="130">
        <v>4</v>
      </c>
      <c r="Y41" s="130">
        <v>4</v>
      </c>
      <c r="Z41" s="130">
        <v>4</v>
      </c>
      <c r="AA41" s="130">
        <v>4</v>
      </c>
      <c r="AB41" s="130">
        <v>4</v>
      </c>
      <c r="AC41" s="130">
        <v>4</v>
      </c>
      <c r="AD41" s="130">
        <v>4</v>
      </c>
      <c r="AE41" s="130">
        <v>4</v>
      </c>
      <c r="AF41" s="130">
        <v>4</v>
      </c>
      <c r="AG41" s="130">
        <v>4</v>
      </c>
      <c r="AH41" s="130">
        <v>4</v>
      </c>
      <c r="AI41" s="130">
        <v>2</v>
      </c>
      <c r="AJ41" s="130">
        <v>2</v>
      </c>
      <c r="AK41" s="130">
        <v>2</v>
      </c>
      <c r="AL41" s="131">
        <v>2</v>
      </c>
      <c r="AM41" s="140"/>
      <c r="AN41" s="130"/>
      <c r="AO41" s="130"/>
      <c r="AP41" s="134"/>
      <c r="AQ41" s="134"/>
      <c r="AR41" s="134"/>
      <c r="AS41" s="134"/>
      <c r="AT41" s="137"/>
      <c r="AU41" s="135">
        <f t="shared" si="6"/>
        <v>96</v>
      </c>
    </row>
    <row r="42" spans="1:47" s="2" customFormat="1" ht="12.75" x14ac:dyDescent="0.2">
      <c r="A42" s="142" t="s">
        <v>144</v>
      </c>
      <c r="B42" s="142" t="s">
        <v>145</v>
      </c>
      <c r="C42" s="129">
        <v>102</v>
      </c>
      <c r="D42" s="143">
        <v>4</v>
      </c>
      <c r="E42" s="143">
        <v>4</v>
      </c>
      <c r="F42" s="143">
        <v>4</v>
      </c>
      <c r="G42" s="143">
        <v>4</v>
      </c>
      <c r="H42" s="143">
        <v>4</v>
      </c>
      <c r="I42" s="143">
        <v>4</v>
      </c>
      <c r="J42" s="143">
        <v>4</v>
      </c>
      <c r="K42" s="143">
        <v>4</v>
      </c>
      <c r="L42" s="143">
        <v>4</v>
      </c>
      <c r="M42" s="143">
        <v>4</v>
      </c>
      <c r="N42" s="143">
        <v>4</v>
      </c>
      <c r="O42" s="143">
        <v>4</v>
      </c>
      <c r="P42" s="143">
        <v>4</v>
      </c>
      <c r="Q42" s="143">
        <v>4</v>
      </c>
      <c r="R42" s="143">
        <v>4</v>
      </c>
      <c r="S42" s="144">
        <v>4</v>
      </c>
      <c r="T42" s="130"/>
      <c r="U42" s="132" t="s">
        <v>114</v>
      </c>
      <c r="V42" s="132" t="s">
        <v>114</v>
      </c>
      <c r="W42" s="143">
        <v>4</v>
      </c>
      <c r="X42" s="143">
        <v>4</v>
      </c>
      <c r="Y42" s="143">
        <v>2</v>
      </c>
      <c r="Z42" s="143">
        <v>2</v>
      </c>
      <c r="AA42" s="143">
        <v>2</v>
      </c>
      <c r="AB42" s="143">
        <v>2</v>
      </c>
      <c r="AC42" s="143">
        <v>2</v>
      </c>
      <c r="AD42" s="143">
        <v>2</v>
      </c>
      <c r="AE42" s="143">
        <v>2</v>
      </c>
      <c r="AF42" s="143">
        <v>2</v>
      </c>
      <c r="AG42" s="143">
        <v>2</v>
      </c>
      <c r="AH42" s="143">
        <v>2</v>
      </c>
      <c r="AI42" s="143">
        <v>2</v>
      </c>
      <c r="AJ42" s="143">
        <v>2</v>
      </c>
      <c r="AK42" s="143">
        <v>2</v>
      </c>
      <c r="AL42" s="143">
        <v>4</v>
      </c>
      <c r="AM42" s="143"/>
      <c r="AN42" s="143"/>
      <c r="AO42" s="145">
        <v>12</v>
      </c>
      <c r="AP42" s="134"/>
      <c r="AQ42" s="134"/>
      <c r="AR42" s="134"/>
      <c r="AS42" s="134"/>
      <c r="AT42" s="137"/>
      <c r="AU42" s="135">
        <f t="shared" si="6"/>
        <v>114</v>
      </c>
    </row>
    <row r="43" spans="1:47" s="2" customFormat="1" ht="12.75" x14ac:dyDescent="0.2">
      <c r="A43" s="128" t="s">
        <v>146</v>
      </c>
      <c r="B43" s="128" t="s">
        <v>147</v>
      </c>
      <c r="C43" s="129">
        <v>36</v>
      </c>
      <c r="D43" s="130">
        <v>2</v>
      </c>
      <c r="E43" s="130">
        <v>2</v>
      </c>
      <c r="F43" s="130">
        <v>2</v>
      </c>
      <c r="G43" s="130">
        <v>2</v>
      </c>
      <c r="H43" s="130">
        <v>2</v>
      </c>
      <c r="I43" s="130">
        <v>2</v>
      </c>
      <c r="J43" s="130">
        <v>2</v>
      </c>
      <c r="K43" s="130">
        <v>2</v>
      </c>
      <c r="L43" s="130">
        <v>2</v>
      </c>
      <c r="M43" s="130">
        <v>2</v>
      </c>
      <c r="N43" s="130">
        <v>2</v>
      </c>
      <c r="O43" s="130">
        <v>2</v>
      </c>
      <c r="P43" s="130">
        <v>2</v>
      </c>
      <c r="Q43" s="130">
        <v>2</v>
      </c>
      <c r="R43" s="130">
        <v>2</v>
      </c>
      <c r="S43" s="130">
        <v>2</v>
      </c>
      <c r="T43" s="131">
        <v>4</v>
      </c>
      <c r="U43" s="132" t="s">
        <v>114</v>
      </c>
      <c r="V43" s="132" t="s">
        <v>114</v>
      </c>
      <c r="W43" s="130"/>
      <c r="X43" s="130"/>
      <c r="Y43" s="130"/>
      <c r="Z43" s="130"/>
      <c r="AA43" s="130"/>
      <c r="AB43" s="130"/>
      <c r="AC43" s="130"/>
      <c r="AD43" s="133"/>
      <c r="AE43" s="133"/>
      <c r="AF43" s="130"/>
      <c r="AG43" s="130"/>
      <c r="AH43" s="130"/>
      <c r="AI43" s="130"/>
      <c r="AJ43" s="130"/>
      <c r="AK43" s="130"/>
      <c r="AL43" s="130"/>
      <c r="AM43" s="130"/>
      <c r="AN43" s="130"/>
      <c r="AO43" s="139"/>
      <c r="AP43" s="134"/>
      <c r="AQ43" s="134"/>
      <c r="AR43" s="134"/>
      <c r="AS43" s="134"/>
      <c r="AT43" s="137"/>
      <c r="AU43" s="135">
        <f t="shared" si="6"/>
        <v>36</v>
      </c>
    </row>
    <row r="44" spans="1:47" s="2" customFormat="1" ht="12.75" x14ac:dyDescent="0.2">
      <c r="A44" s="128" t="s">
        <v>148</v>
      </c>
      <c r="B44" s="128" t="s">
        <v>149</v>
      </c>
      <c r="C44" s="129">
        <v>68</v>
      </c>
      <c r="D44" s="130">
        <v>2</v>
      </c>
      <c r="E44" s="130">
        <v>4</v>
      </c>
      <c r="F44" s="130">
        <v>2</v>
      </c>
      <c r="G44" s="130">
        <v>2</v>
      </c>
      <c r="H44" s="130">
        <v>2</v>
      </c>
      <c r="I44" s="130">
        <v>2</v>
      </c>
      <c r="J44" s="130">
        <v>2</v>
      </c>
      <c r="K44" s="130">
        <v>2</v>
      </c>
      <c r="L44" s="130">
        <v>2</v>
      </c>
      <c r="M44" s="130">
        <v>2</v>
      </c>
      <c r="N44" s="130">
        <v>2</v>
      </c>
      <c r="O44" s="130"/>
      <c r="P44" s="130">
        <v>2</v>
      </c>
      <c r="Q44" s="130">
        <v>2</v>
      </c>
      <c r="R44" s="130">
        <v>2</v>
      </c>
      <c r="S44" s="136">
        <v>2</v>
      </c>
      <c r="T44" s="130"/>
      <c r="U44" s="132" t="s">
        <v>114</v>
      </c>
      <c r="V44" s="132" t="s">
        <v>114</v>
      </c>
      <c r="W44" s="130">
        <v>2</v>
      </c>
      <c r="X44" s="130">
        <v>2</v>
      </c>
      <c r="Y44" s="130">
        <v>2</v>
      </c>
      <c r="Z44" s="130">
        <v>2</v>
      </c>
      <c r="AA44" s="130">
        <v>2</v>
      </c>
      <c r="AB44" s="130">
        <v>2</v>
      </c>
      <c r="AC44" s="130">
        <v>2</v>
      </c>
      <c r="AD44" s="130">
        <v>2</v>
      </c>
      <c r="AE44" s="130">
        <v>2</v>
      </c>
      <c r="AF44" s="130">
        <v>2</v>
      </c>
      <c r="AG44" s="130">
        <v>2</v>
      </c>
      <c r="AH44" s="130">
        <v>2</v>
      </c>
      <c r="AI44" s="130">
        <v>2</v>
      </c>
      <c r="AJ44" s="130">
        <v>2</v>
      </c>
      <c r="AK44" s="130">
        <v>2</v>
      </c>
      <c r="AL44" s="130">
        <v>2</v>
      </c>
      <c r="AM44" s="131">
        <v>4</v>
      </c>
      <c r="AN44" s="130"/>
      <c r="AO44" s="139"/>
      <c r="AP44" s="134"/>
      <c r="AQ44" s="134"/>
      <c r="AR44" s="134"/>
      <c r="AS44" s="134"/>
      <c r="AT44" s="137"/>
      <c r="AU44" s="135">
        <f t="shared" si="6"/>
        <v>68</v>
      </c>
    </row>
    <row r="45" spans="1:47" s="2" customFormat="1" ht="16.5" customHeight="1" x14ac:dyDescent="0.2">
      <c r="A45" s="128" t="s">
        <v>150</v>
      </c>
      <c r="B45" s="128" t="s">
        <v>151</v>
      </c>
      <c r="C45" s="129">
        <v>268</v>
      </c>
      <c r="D45" s="130">
        <v>8</v>
      </c>
      <c r="E45" s="130">
        <v>8</v>
      </c>
      <c r="F45" s="130">
        <v>8</v>
      </c>
      <c r="G45" s="130">
        <v>8</v>
      </c>
      <c r="H45" s="130">
        <v>8</v>
      </c>
      <c r="I45" s="130">
        <v>8</v>
      </c>
      <c r="J45" s="130">
        <v>8</v>
      </c>
      <c r="K45" s="130">
        <v>8</v>
      </c>
      <c r="L45" s="130">
        <v>8</v>
      </c>
      <c r="M45" s="130">
        <v>8</v>
      </c>
      <c r="N45" s="130">
        <v>8</v>
      </c>
      <c r="O45" s="130">
        <v>8</v>
      </c>
      <c r="P45" s="130">
        <v>8</v>
      </c>
      <c r="Q45" s="130">
        <v>8</v>
      </c>
      <c r="R45" s="130">
        <v>8</v>
      </c>
      <c r="S45" s="130">
        <v>8</v>
      </c>
      <c r="T45" s="131">
        <v>16</v>
      </c>
      <c r="U45" s="132" t="s">
        <v>114</v>
      </c>
      <c r="V45" s="132" t="s">
        <v>114</v>
      </c>
      <c r="W45" s="130">
        <v>8</v>
      </c>
      <c r="X45" s="130">
        <v>8</v>
      </c>
      <c r="Y45" s="130">
        <v>8</v>
      </c>
      <c r="Z45" s="130">
        <v>8</v>
      </c>
      <c r="AA45" s="130">
        <v>8</v>
      </c>
      <c r="AB45" s="130">
        <v>8</v>
      </c>
      <c r="AC45" s="130">
        <v>6</v>
      </c>
      <c r="AD45" s="130">
        <v>8</v>
      </c>
      <c r="AE45" s="130">
        <v>8</v>
      </c>
      <c r="AF45" s="130">
        <v>8</v>
      </c>
      <c r="AG45" s="130">
        <v>8</v>
      </c>
      <c r="AH45" s="130">
        <v>8</v>
      </c>
      <c r="AI45" s="130">
        <v>6</v>
      </c>
      <c r="AJ45" s="130">
        <v>6</v>
      </c>
      <c r="AK45" s="130">
        <v>6</v>
      </c>
      <c r="AL45" s="130">
        <v>6</v>
      </c>
      <c r="AM45" s="131">
        <v>6</v>
      </c>
      <c r="AN45" s="130"/>
      <c r="AO45" s="139"/>
      <c r="AP45" s="134"/>
      <c r="AQ45" s="134"/>
      <c r="AR45" s="134"/>
      <c r="AS45" s="134"/>
      <c r="AT45" s="137"/>
      <c r="AU45" s="135">
        <f t="shared" si="6"/>
        <v>268</v>
      </c>
    </row>
    <row r="46" spans="1:47" s="2" customFormat="1" ht="42" customHeight="1" x14ac:dyDescent="0.2">
      <c r="A46" s="128" t="s">
        <v>152</v>
      </c>
      <c r="B46" s="128" t="s">
        <v>153</v>
      </c>
      <c r="C46" s="129">
        <v>204</v>
      </c>
      <c r="D46" s="130">
        <v>6</v>
      </c>
      <c r="E46" s="130">
        <v>6</v>
      </c>
      <c r="F46" s="130">
        <v>6</v>
      </c>
      <c r="G46" s="130">
        <v>6</v>
      </c>
      <c r="H46" s="130">
        <v>6</v>
      </c>
      <c r="I46" s="130">
        <v>6</v>
      </c>
      <c r="J46" s="130">
        <v>6</v>
      </c>
      <c r="K46" s="130">
        <v>6</v>
      </c>
      <c r="L46" s="130">
        <v>6</v>
      </c>
      <c r="M46" s="130">
        <v>6</v>
      </c>
      <c r="N46" s="130">
        <v>6</v>
      </c>
      <c r="O46" s="130">
        <v>6</v>
      </c>
      <c r="P46" s="130">
        <v>6</v>
      </c>
      <c r="Q46" s="130">
        <v>6</v>
      </c>
      <c r="R46" s="130">
        <v>6</v>
      </c>
      <c r="S46" s="130">
        <v>6</v>
      </c>
      <c r="T46" s="131">
        <v>12</v>
      </c>
      <c r="U46" s="132" t="s">
        <v>114</v>
      </c>
      <c r="V46" s="132" t="s">
        <v>114</v>
      </c>
      <c r="W46" s="130">
        <v>6</v>
      </c>
      <c r="X46" s="130">
        <v>6</v>
      </c>
      <c r="Y46" s="130">
        <v>6</v>
      </c>
      <c r="Z46" s="130">
        <v>6</v>
      </c>
      <c r="AA46" s="130">
        <v>6</v>
      </c>
      <c r="AB46" s="130">
        <v>6</v>
      </c>
      <c r="AC46" s="130">
        <v>6</v>
      </c>
      <c r="AD46" s="130">
        <v>6</v>
      </c>
      <c r="AE46" s="130">
        <v>6</v>
      </c>
      <c r="AF46" s="130">
        <v>6</v>
      </c>
      <c r="AG46" s="130">
        <v>6</v>
      </c>
      <c r="AH46" s="130">
        <v>8</v>
      </c>
      <c r="AI46" s="130">
        <v>4</v>
      </c>
      <c r="AJ46" s="130">
        <v>4</v>
      </c>
      <c r="AK46" s="130">
        <v>6</v>
      </c>
      <c r="AL46" s="131">
        <v>8</v>
      </c>
      <c r="AM46" s="130"/>
      <c r="AN46" s="130"/>
      <c r="AO46" s="139"/>
      <c r="AP46" s="134"/>
      <c r="AQ46" s="134"/>
      <c r="AR46" s="134"/>
      <c r="AS46" s="134"/>
      <c r="AT46" s="137"/>
      <c r="AU46" s="146">
        <f t="shared" si="6"/>
        <v>204</v>
      </c>
    </row>
    <row r="47" spans="1:47" s="2" customFormat="1" ht="15.75" customHeight="1" x14ac:dyDescent="0.2">
      <c r="A47" s="142" t="s">
        <v>154</v>
      </c>
      <c r="B47" s="142" t="s">
        <v>155</v>
      </c>
      <c r="C47" s="129">
        <v>60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2" t="s">
        <v>114</v>
      </c>
      <c r="V47" s="132" t="s">
        <v>114</v>
      </c>
      <c r="W47" s="143">
        <v>4</v>
      </c>
      <c r="X47" s="143">
        <v>4</v>
      </c>
      <c r="Y47" s="143">
        <v>4</v>
      </c>
      <c r="Z47" s="143">
        <v>4</v>
      </c>
      <c r="AA47" s="143">
        <v>4</v>
      </c>
      <c r="AB47" s="143">
        <v>4</v>
      </c>
      <c r="AC47" s="143">
        <v>6</v>
      </c>
      <c r="AD47" s="143">
        <v>6</v>
      </c>
      <c r="AE47" s="143">
        <v>6</v>
      </c>
      <c r="AF47" s="143">
        <v>6</v>
      </c>
      <c r="AG47" s="143">
        <v>6</v>
      </c>
      <c r="AH47" s="143">
        <v>4</v>
      </c>
      <c r="AI47" s="143">
        <v>2</v>
      </c>
      <c r="AJ47" s="130"/>
      <c r="AK47" s="130"/>
      <c r="AL47" s="130"/>
      <c r="AM47" s="130"/>
      <c r="AN47" s="145">
        <v>12</v>
      </c>
      <c r="AO47" s="130"/>
      <c r="AP47" s="134"/>
      <c r="AQ47" s="134"/>
      <c r="AR47" s="134"/>
      <c r="AS47" s="134"/>
      <c r="AT47" s="137"/>
      <c r="AU47" s="135">
        <f t="shared" si="6"/>
        <v>72</v>
      </c>
    </row>
    <row r="48" spans="1:47" s="2" customFormat="1" ht="12.75" x14ac:dyDescent="0.2">
      <c r="A48" s="128" t="s">
        <v>156</v>
      </c>
      <c r="B48" s="128" t="s">
        <v>157</v>
      </c>
      <c r="C48" s="129">
        <v>72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2" t="s">
        <v>114</v>
      </c>
      <c r="V48" s="132" t="s">
        <v>114</v>
      </c>
      <c r="W48" s="130"/>
      <c r="X48" s="130"/>
      <c r="Y48" s="130"/>
      <c r="Z48" s="130"/>
      <c r="AA48" s="130"/>
      <c r="AB48" s="130"/>
      <c r="AC48" s="130"/>
      <c r="AD48" s="147"/>
      <c r="AE48" s="147"/>
      <c r="AF48" s="130"/>
      <c r="AG48" s="130"/>
      <c r="AH48" s="130"/>
      <c r="AI48" s="148">
        <v>12</v>
      </c>
      <c r="AJ48" s="148">
        <v>12</v>
      </c>
      <c r="AK48" s="148">
        <v>12</v>
      </c>
      <c r="AL48" s="148">
        <v>12</v>
      </c>
      <c r="AM48" s="148">
        <v>12</v>
      </c>
      <c r="AN48" s="149">
        <v>12</v>
      </c>
      <c r="AP48" s="150"/>
      <c r="AQ48" s="150"/>
      <c r="AR48" s="150"/>
      <c r="AS48" s="150"/>
      <c r="AT48" s="151"/>
      <c r="AU48" s="135">
        <f t="shared" si="6"/>
        <v>72</v>
      </c>
    </row>
    <row r="49" spans="1:48" s="2" customFormat="1" ht="12.75" x14ac:dyDescent="0.2">
      <c r="A49" s="128" t="s">
        <v>158</v>
      </c>
      <c r="B49" s="128" t="s">
        <v>159</v>
      </c>
      <c r="C49" s="129">
        <v>180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2" t="s">
        <v>114</v>
      </c>
      <c r="V49" s="132" t="s">
        <v>114</v>
      </c>
      <c r="W49" s="130"/>
      <c r="X49" s="130"/>
      <c r="Y49" s="130"/>
      <c r="Z49" s="130"/>
      <c r="AA49" s="130"/>
      <c r="AB49" s="130"/>
      <c r="AC49" s="130"/>
      <c r="AD49" s="152"/>
      <c r="AE49" s="152"/>
      <c r="AF49" s="130"/>
      <c r="AG49" s="130"/>
      <c r="AH49" s="130"/>
      <c r="AI49" s="130"/>
      <c r="AJ49" s="130"/>
      <c r="AK49" s="130"/>
      <c r="AL49" s="130"/>
      <c r="AM49" s="130"/>
      <c r="AN49" s="130"/>
      <c r="AO49" s="139"/>
      <c r="AP49" s="134">
        <v>36</v>
      </c>
      <c r="AQ49" s="134">
        <v>36</v>
      </c>
      <c r="AR49" s="134">
        <v>36</v>
      </c>
      <c r="AS49" s="134">
        <v>36</v>
      </c>
      <c r="AT49" s="153">
        <v>36</v>
      </c>
      <c r="AU49" s="135">
        <f t="shared" si="6"/>
        <v>180</v>
      </c>
    </row>
    <row r="50" spans="1:48" s="2" customFormat="1" ht="20.25" customHeight="1" x14ac:dyDescent="0.2">
      <c r="A50" s="154" t="s">
        <v>162</v>
      </c>
      <c r="B50" s="155"/>
      <c r="C50" s="156">
        <f t="shared" ref="C50:T50" si="7">SUM(C36:C49)</f>
        <v>1404</v>
      </c>
      <c r="D50" s="156">
        <f t="shared" si="7"/>
        <v>36</v>
      </c>
      <c r="E50" s="156">
        <f t="shared" si="7"/>
        <v>36</v>
      </c>
      <c r="F50" s="156">
        <f t="shared" si="7"/>
        <v>36</v>
      </c>
      <c r="G50" s="156">
        <f t="shared" si="7"/>
        <v>36</v>
      </c>
      <c r="H50" s="156">
        <f t="shared" si="7"/>
        <v>36</v>
      </c>
      <c r="I50" s="156">
        <f t="shared" si="7"/>
        <v>36</v>
      </c>
      <c r="J50" s="156">
        <f t="shared" si="7"/>
        <v>36</v>
      </c>
      <c r="K50" s="156">
        <f t="shared" si="7"/>
        <v>36</v>
      </c>
      <c r="L50" s="156">
        <f t="shared" si="7"/>
        <v>36</v>
      </c>
      <c r="M50" s="156">
        <f t="shared" si="7"/>
        <v>36</v>
      </c>
      <c r="N50" s="156">
        <f t="shared" si="7"/>
        <v>36</v>
      </c>
      <c r="O50" s="156">
        <f t="shared" si="7"/>
        <v>36</v>
      </c>
      <c r="P50" s="156">
        <f t="shared" si="7"/>
        <v>36</v>
      </c>
      <c r="Q50" s="156">
        <f t="shared" si="7"/>
        <v>36</v>
      </c>
      <c r="R50" s="156">
        <f t="shared" si="7"/>
        <v>36</v>
      </c>
      <c r="S50" s="156">
        <f t="shared" si="7"/>
        <v>36</v>
      </c>
      <c r="T50" s="156">
        <f t="shared" si="7"/>
        <v>36</v>
      </c>
      <c r="U50" s="157"/>
      <c r="V50" s="157"/>
      <c r="W50" s="158">
        <f t="shared" ref="W50:AN50" si="8">SUM(W37:W49)</f>
        <v>36</v>
      </c>
      <c r="X50" s="158">
        <f t="shared" si="8"/>
        <v>36</v>
      </c>
      <c r="Y50" s="158">
        <f t="shared" si="8"/>
        <v>36</v>
      </c>
      <c r="Z50" s="158">
        <f t="shared" si="8"/>
        <v>36</v>
      </c>
      <c r="AA50" s="158">
        <f t="shared" si="8"/>
        <v>36</v>
      </c>
      <c r="AB50" s="158">
        <f t="shared" si="8"/>
        <v>36</v>
      </c>
      <c r="AC50" s="158">
        <f t="shared" si="8"/>
        <v>36</v>
      </c>
      <c r="AD50" s="158">
        <f t="shared" si="8"/>
        <v>36</v>
      </c>
      <c r="AE50" s="158">
        <f t="shared" si="8"/>
        <v>36</v>
      </c>
      <c r="AF50" s="158">
        <f t="shared" si="8"/>
        <v>36</v>
      </c>
      <c r="AG50" s="158">
        <f t="shared" si="8"/>
        <v>36</v>
      </c>
      <c r="AH50" s="158">
        <f t="shared" si="8"/>
        <v>36</v>
      </c>
      <c r="AI50" s="158">
        <f t="shared" si="8"/>
        <v>36</v>
      </c>
      <c r="AJ50" s="158">
        <f t="shared" si="8"/>
        <v>36</v>
      </c>
      <c r="AK50" s="158">
        <f t="shared" si="8"/>
        <v>36</v>
      </c>
      <c r="AL50" s="158">
        <f t="shared" si="8"/>
        <v>36</v>
      </c>
      <c r="AM50" s="158">
        <f t="shared" si="8"/>
        <v>24</v>
      </c>
      <c r="AN50" s="158">
        <f t="shared" si="8"/>
        <v>24</v>
      </c>
      <c r="AO50" s="158">
        <v>12</v>
      </c>
      <c r="AP50" s="158">
        <f>SUM(AP49)</f>
        <v>36</v>
      </c>
      <c r="AQ50" s="158">
        <f>SUM(AQ49)</f>
        <v>36</v>
      </c>
      <c r="AR50" s="158">
        <f>SUM(AR49)</f>
        <v>36</v>
      </c>
      <c r="AS50" s="158">
        <f>SUM(AS49)</f>
        <v>36</v>
      </c>
      <c r="AT50" s="158">
        <f>SUM(AT49)</f>
        <v>36</v>
      </c>
      <c r="AU50" s="156">
        <f t="shared" si="6"/>
        <v>1428</v>
      </c>
    </row>
    <row r="51" spans="1:48" s="2" customFormat="1" ht="18" customHeight="1" x14ac:dyDescent="0.2">
      <c r="A51" s="159"/>
      <c r="B51" s="159" t="s">
        <v>160</v>
      </c>
      <c r="C51" s="160"/>
      <c r="D51" s="160">
        <v>18</v>
      </c>
      <c r="E51" s="160">
        <v>18</v>
      </c>
      <c r="F51" s="160">
        <v>18</v>
      </c>
      <c r="G51" s="160">
        <v>18</v>
      </c>
      <c r="H51" s="160">
        <v>18</v>
      </c>
      <c r="I51" s="160">
        <v>18</v>
      </c>
      <c r="J51" s="160">
        <v>18</v>
      </c>
      <c r="K51" s="160">
        <v>18</v>
      </c>
      <c r="L51" s="160">
        <v>18</v>
      </c>
      <c r="M51" s="160">
        <v>18</v>
      </c>
      <c r="N51" s="160">
        <v>18</v>
      </c>
      <c r="O51" s="160">
        <v>18</v>
      </c>
      <c r="P51" s="160">
        <v>18</v>
      </c>
      <c r="Q51" s="160">
        <v>18</v>
      </c>
      <c r="R51" s="160">
        <v>18</v>
      </c>
      <c r="S51" s="160">
        <v>18</v>
      </c>
      <c r="T51" s="160">
        <v>18</v>
      </c>
      <c r="U51" s="160"/>
      <c r="V51" s="160"/>
      <c r="W51" s="160">
        <v>18</v>
      </c>
      <c r="X51" s="160">
        <v>18</v>
      </c>
      <c r="Y51" s="160">
        <v>18</v>
      </c>
      <c r="Z51" s="160">
        <v>18</v>
      </c>
      <c r="AA51" s="160">
        <v>18</v>
      </c>
      <c r="AB51" s="160">
        <v>18</v>
      </c>
      <c r="AC51" s="160">
        <v>18</v>
      </c>
      <c r="AD51" s="160">
        <v>18</v>
      </c>
      <c r="AE51" s="160">
        <v>18</v>
      </c>
      <c r="AF51" s="160">
        <v>18</v>
      </c>
      <c r="AG51" s="160">
        <v>18</v>
      </c>
      <c r="AH51" s="160">
        <v>18</v>
      </c>
      <c r="AI51" s="160">
        <v>18</v>
      </c>
      <c r="AJ51" s="160">
        <v>18</v>
      </c>
      <c r="AK51" s="160">
        <v>18</v>
      </c>
      <c r="AL51" s="160">
        <v>18</v>
      </c>
      <c r="AM51" s="160">
        <v>18</v>
      </c>
      <c r="AN51" s="160">
        <v>18</v>
      </c>
      <c r="AO51" s="161"/>
      <c r="AP51" s="161"/>
      <c r="AQ51" s="161"/>
      <c r="AR51" s="161"/>
      <c r="AS51" s="161"/>
      <c r="AT51" s="161"/>
      <c r="AU51" s="160">
        <f>SUM(D51:AT51)</f>
        <v>630</v>
      </c>
    </row>
    <row r="52" spans="1:48" s="2" customFormat="1" ht="18" customHeight="1" x14ac:dyDescent="0.2">
      <c r="A52" s="159"/>
      <c r="B52" s="159" t="s">
        <v>161</v>
      </c>
      <c r="C52" s="160"/>
      <c r="D52" s="160">
        <f t="shared" ref="D52:T52" si="9">SUM(D50:D51)</f>
        <v>54</v>
      </c>
      <c r="E52" s="160">
        <f t="shared" si="9"/>
        <v>54</v>
      </c>
      <c r="F52" s="160">
        <f t="shared" si="9"/>
        <v>54</v>
      </c>
      <c r="G52" s="160">
        <f t="shared" si="9"/>
        <v>54</v>
      </c>
      <c r="H52" s="160">
        <f t="shared" si="9"/>
        <v>54</v>
      </c>
      <c r="I52" s="160">
        <f t="shared" si="9"/>
        <v>54</v>
      </c>
      <c r="J52" s="160">
        <f t="shared" si="9"/>
        <v>54</v>
      </c>
      <c r="K52" s="160">
        <f t="shared" si="9"/>
        <v>54</v>
      </c>
      <c r="L52" s="160">
        <f t="shared" si="9"/>
        <v>54</v>
      </c>
      <c r="M52" s="160">
        <f t="shared" si="9"/>
        <v>54</v>
      </c>
      <c r="N52" s="160">
        <f t="shared" si="9"/>
        <v>54</v>
      </c>
      <c r="O52" s="160">
        <f t="shared" si="9"/>
        <v>54</v>
      </c>
      <c r="P52" s="160">
        <f t="shared" si="9"/>
        <v>54</v>
      </c>
      <c r="Q52" s="160">
        <f t="shared" si="9"/>
        <v>54</v>
      </c>
      <c r="R52" s="160">
        <f t="shared" si="9"/>
        <v>54</v>
      </c>
      <c r="S52" s="160">
        <f t="shared" si="9"/>
        <v>54</v>
      </c>
      <c r="T52" s="160">
        <f t="shared" si="9"/>
        <v>54</v>
      </c>
      <c r="U52" s="160"/>
      <c r="V52" s="160"/>
      <c r="W52" s="161">
        <f t="shared" ref="W52:AN52" si="10">SUM(W50:W51)</f>
        <v>54</v>
      </c>
      <c r="X52" s="161">
        <f t="shared" si="10"/>
        <v>54</v>
      </c>
      <c r="Y52" s="161">
        <f t="shared" si="10"/>
        <v>54</v>
      </c>
      <c r="Z52" s="161">
        <f t="shared" si="10"/>
        <v>54</v>
      </c>
      <c r="AA52" s="161">
        <f t="shared" si="10"/>
        <v>54</v>
      </c>
      <c r="AB52" s="161">
        <f t="shared" si="10"/>
        <v>54</v>
      </c>
      <c r="AC52" s="161">
        <f t="shared" si="10"/>
        <v>54</v>
      </c>
      <c r="AD52" s="161">
        <f t="shared" si="10"/>
        <v>54</v>
      </c>
      <c r="AE52" s="161">
        <f t="shared" si="10"/>
        <v>54</v>
      </c>
      <c r="AF52" s="161">
        <f t="shared" si="10"/>
        <v>54</v>
      </c>
      <c r="AG52" s="161">
        <f t="shared" si="10"/>
        <v>54</v>
      </c>
      <c r="AH52" s="161">
        <f t="shared" si="10"/>
        <v>54</v>
      </c>
      <c r="AI52" s="161">
        <f t="shared" si="10"/>
        <v>54</v>
      </c>
      <c r="AJ52" s="161">
        <f t="shared" si="10"/>
        <v>54</v>
      </c>
      <c r="AK52" s="161">
        <f t="shared" si="10"/>
        <v>54</v>
      </c>
      <c r="AL52" s="161">
        <f t="shared" si="10"/>
        <v>54</v>
      </c>
      <c r="AM52" s="161">
        <f t="shared" si="10"/>
        <v>42</v>
      </c>
      <c r="AN52" s="161">
        <f t="shared" si="10"/>
        <v>42</v>
      </c>
      <c r="AO52" s="161"/>
      <c r="AP52" s="161"/>
      <c r="AQ52" s="161"/>
      <c r="AR52" s="161"/>
      <c r="AS52" s="161"/>
      <c r="AT52" s="161"/>
      <c r="AU52" s="160">
        <f>SUM(D52:AT52)</f>
        <v>1866</v>
      </c>
    </row>
    <row r="53" spans="1:48" s="2" customFormat="1" ht="12.75" x14ac:dyDescent="0.2"/>
    <row r="54" spans="1:48" s="2" customFormat="1" ht="12.75" x14ac:dyDescent="0.2"/>
    <row r="55" spans="1:48" s="2" customFormat="1" ht="18" customHeight="1" x14ac:dyDescent="0.2">
      <c r="A55" s="280" t="s">
        <v>243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</row>
    <row r="56" spans="1:48" s="2" customFormat="1" ht="12.75" x14ac:dyDescent="0.2">
      <c r="A56" s="104" t="s">
        <v>47</v>
      </c>
      <c r="B56" s="103" t="s">
        <v>164</v>
      </c>
      <c r="C56" s="104" t="s">
        <v>165</v>
      </c>
      <c r="D56" s="105" t="s">
        <v>37</v>
      </c>
      <c r="E56" s="105"/>
      <c r="F56" s="105"/>
      <c r="G56" s="105"/>
      <c r="H56" s="105"/>
      <c r="I56" s="105" t="s">
        <v>38</v>
      </c>
      <c r="J56" s="105"/>
      <c r="K56" s="105"/>
      <c r="L56" s="105"/>
      <c r="M56" s="105" t="s">
        <v>39</v>
      </c>
      <c r="N56" s="105"/>
      <c r="O56" s="105"/>
      <c r="P56" s="105"/>
      <c r="Q56" s="105" t="s">
        <v>40</v>
      </c>
      <c r="R56" s="105"/>
      <c r="S56" s="105"/>
      <c r="T56" s="105"/>
      <c r="U56" s="105" t="s">
        <v>41</v>
      </c>
      <c r="V56" s="105"/>
      <c r="W56" s="105"/>
      <c r="X56" s="105"/>
      <c r="Y56" s="105"/>
      <c r="Z56" s="105" t="s">
        <v>42</v>
      </c>
      <c r="AA56" s="105"/>
      <c r="AB56" s="105"/>
      <c r="AC56" s="105"/>
      <c r="AD56" s="163" t="s">
        <v>43</v>
      </c>
      <c r="AE56" s="164"/>
      <c r="AF56" s="164"/>
      <c r="AG56" s="165"/>
      <c r="AH56" s="105" t="s">
        <v>44</v>
      </c>
      <c r="AI56" s="105"/>
      <c r="AJ56" s="105"/>
      <c r="AK56" s="105"/>
      <c r="AL56" s="105"/>
      <c r="AM56" s="105" t="s">
        <v>45</v>
      </c>
      <c r="AN56" s="105"/>
      <c r="AO56" s="105"/>
      <c r="AP56" s="105"/>
      <c r="AQ56" s="107" t="s">
        <v>46</v>
      </c>
      <c r="AR56" s="108"/>
      <c r="AS56" s="108"/>
      <c r="AT56" s="108"/>
      <c r="AU56" s="166"/>
      <c r="AV56" s="167" t="s">
        <v>166</v>
      </c>
    </row>
    <row r="57" spans="1:48" s="2" customFormat="1" ht="63" x14ac:dyDescent="0.2">
      <c r="A57" s="104"/>
      <c r="B57" s="103"/>
      <c r="C57" s="104"/>
      <c r="D57" s="114" t="s">
        <v>167</v>
      </c>
      <c r="E57" s="114" t="s">
        <v>168</v>
      </c>
      <c r="F57" s="114" t="s">
        <v>169</v>
      </c>
      <c r="G57" s="114" t="s">
        <v>170</v>
      </c>
      <c r="H57" s="168" t="s">
        <v>171</v>
      </c>
      <c r="I57" s="115" t="s">
        <v>172</v>
      </c>
      <c r="J57" s="115" t="s">
        <v>173</v>
      </c>
      <c r="K57" s="115" t="s">
        <v>174</v>
      </c>
      <c r="L57" s="169" t="s">
        <v>175</v>
      </c>
      <c r="M57" s="115" t="s">
        <v>176</v>
      </c>
      <c r="N57" s="115" t="s">
        <v>177</v>
      </c>
      <c r="O57" s="115" t="s">
        <v>178</v>
      </c>
      <c r="P57" s="169" t="s">
        <v>179</v>
      </c>
      <c r="Q57" s="115" t="s">
        <v>180</v>
      </c>
      <c r="R57" s="115" t="s">
        <v>181</v>
      </c>
      <c r="S57" s="115" t="s">
        <v>182</v>
      </c>
      <c r="T57" s="115" t="s">
        <v>183</v>
      </c>
      <c r="U57" s="170" t="s">
        <v>184</v>
      </c>
      <c r="V57" s="170"/>
      <c r="W57" s="115" t="s">
        <v>185</v>
      </c>
      <c r="X57" s="115" t="s">
        <v>186</v>
      </c>
      <c r="Y57" s="169" t="s">
        <v>187</v>
      </c>
      <c r="Z57" s="115" t="s">
        <v>188</v>
      </c>
      <c r="AA57" s="115" t="s">
        <v>189</v>
      </c>
      <c r="AB57" s="115" t="s">
        <v>190</v>
      </c>
      <c r="AC57" s="169" t="s">
        <v>191</v>
      </c>
      <c r="AD57" s="115" t="s">
        <v>192</v>
      </c>
      <c r="AE57" s="115" t="s">
        <v>193</v>
      </c>
      <c r="AF57" s="115" t="s">
        <v>194</v>
      </c>
      <c r="AG57" s="115" t="s">
        <v>195</v>
      </c>
      <c r="AH57" s="171" t="s">
        <v>196</v>
      </c>
      <c r="AI57" s="115" t="s">
        <v>197</v>
      </c>
      <c r="AJ57" s="115" t="s">
        <v>198</v>
      </c>
      <c r="AK57" s="115" t="s">
        <v>199</v>
      </c>
      <c r="AL57" s="169" t="s">
        <v>200</v>
      </c>
      <c r="AM57" s="115" t="s">
        <v>201</v>
      </c>
      <c r="AN57" s="115" t="s">
        <v>202</v>
      </c>
      <c r="AO57" s="115" t="s">
        <v>203</v>
      </c>
      <c r="AP57" s="169" t="s">
        <v>204</v>
      </c>
      <c r="AQ57" s="115" t="s">
        <v>205</v>
      </c>
      <c r="AR57" s="115" t="s">
        <v>206</v>
      </c>
      <c r="AS57" s="115" t="s">
        <v>207</v>
      </c>
      <c r="AT57" s="115" t="s">
        <v>208</v>
      </c>
      <c r="AU57" s="115" t="s">
        <v>209</v>
      </c>
      <c r="AV57" s="167"/>
    </row>
    <row r="58" spans="1:48" s="2" customFormat="1" ht="12.75" x14ac:dyDescent="0.2">
      <c r="A58" s="104"/>
      <c r="B58" s="103"/>
      <c r="C58" s="104"/>
      <c r="D58" s="103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3"/>
      <c r="AV58" s="167"/>
    </row>
    <row r="59" spans="1:48" s="2" customFormat="1" ht="12.75" x14ac:dyDescent="0.2">
      <c r="A59" s="104"/>
      <c r="B59" s="103"/>
      <c r="C59" s="104"/>
      <c r="D59" s="173">
        <v>35</v>
      </c>
      <c r="E59" s="173">
        <v>36</v>
      </c>
      <c r="F59" s="173">
        <v>37</v>
      </c>
      <c r="G59" s="173">
        <v>38</v>
      </c>
      <c r="H59" s="173">
        <v>39</v>
      </c>
      <c r="I59" s="173">
        <v>40</v>
      </c>
      <c r="J59" s="173">
        <v>41</v>
      </c>
      <c r="K59" s="173">
        <v>42</v>
      </c>
      <c r="L59" s="173">
        <v>43</v>
      </c>
      <c r="M59" s="173">
        <v>45</v>
      </c>
      <c r="N59" s="173">
        <v>46</v>
      </c>
      <c r="O59" s="173">
        <v>47</v>
      </c>
      <c r="P59" s="173">
        <v>48</v>
      </c>
      <c r="Q59" s="173">
        <v>49</v>
      </c>
      <c r="R59" s="173">
        <v>50</v>
      </c>
      <c r="S59" s="173">
        <v>51</v>
      </c>
      <c r="T59" s="173">
        <v>52</v>
      </c>
      <c r="U59" s="174">
        <v>1</v>
      </c>
      <c r="V59" s="174">
        <v>2</v>
      </c>
      <c r="W59" s="173">
        <v>3</v>
      </c>
      <c r="X59" s="173">
        <v>4</v>
      </c>
      <c r="Y59" s="173">
        <v>5</v>
      </c>
      <c r="Z59" s="173">
        <v>6</v>
      </c>
      <c r="AA59" s="173">
        <v>5</v>
      </c>
      <c r="AB59" s="173">
        <v>7</v>
      </c>
      <c r="AC59" s="173">
        <v>8</v>
      </c>
      <c r="AD59" s="173">
        <v>9</v>
      </c>
      <c r="AE59" s="173">
        <v>10</v>
      </c>
      <c r="AF59" s="173">
        <v>11</v>
      </c>
      <c r="AG59" s="173">
        <v>12</v>
      </c>
      <c r="AH59" s="173">
        <v>13</v>
      </c>
      <c r="AI59" s="173">
        <v>14</v>
      </c>
      <c r="AJ59" s="173">
        <v>15</v>
      </c>
      <c r="AK59" s="173">
        <v>16</v>
      </c>
      <c r="AL59" s="173">
        <v>17</v>
      </c>
      <c r="AM59" s="173">
        <v>18</v>
      </c>
      <c r="AN59" s="173">
        <v>19</v>
      </c>
      <c r="AO59" s="173">
        <v>20</v>
      </c>
      <c r="AP59" s="173">
        <v>21</v>
      </c>
      <c r="AQ59" s="173">
        <v>22</v>
      </c>
      <c r="AR59" s="173">
        <v>23</v>
      </c>
      <c r="AS59" s="173">
        <v>24</v>
      </c>
      <c r="AT59" s="173">
        <v>25</v>
      </c>
      <c r="AU59" s="173">
        <v>26</v>
      </c>
      <c r="AV59" s="167"/>
    </row>
    <row r="60" spans="1:48" s="2" customFormat="1" ht="12.75" x14ac:dyDescent="0.2">
      <c r="A60" s="104"/>
      <c r="B60" s="103"/>
      <c r="C60" s="104"/>
      <c r="D60" s="103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3"/>
      <c r="AV60" s="167"/>
    </row>
    <row r="61" spans="1:48" s="2" customFormat="1" ht="12.75" x14ac:dyDescent="0.2">
      <c r="A61" s="104"/>
      <c r="B61" s="103"/>
      <c r="C61" s="104"/>
      <c r="D61" s="173">
        <v>1</v>
      </c>
      <c r="E61" s="173">
        <v>2</v>
      </c>
      <c r="F61" s="173">
        <v>3</v>
      </c>
      <c r="G61" s="173">
        <v>4</v>
      </c>
      <c r="H61" s="173">
        <v>5</v>
      </c>
      <c r="I61" s="173">
        <v>6</v>
      </c>
      <c r="J61" s="173">
        <v>7</v>
      </c>
      <c r="K61" s="173">
        <v>8</v>
      </c>
      <c r="L61" s="173">
        <v>9</v>
      </c>
      <c r="M61" s="173">
        <v>10</v>
      </c>
      <c r="N61" s="173">
        <v>11</v>
      </c>
      <c r="O61" s="173">
        <v>12</v>
      </c>
      <c r="P61" s="173">
        <v>13</v>
      </c>
      <c r="Q61" s="173">
        <v>14</v>
      </c>
      <c r="R61" s="173">
        <v>15</v>
      </c>
      <c r="S61" s="173">
        <v>16</v>
      </c>
      <c r="T61" s="173">
        <v>17</v>
      </c>
      <c r="U61" s="175">
        <v>19</v>
      </c>
      <c r="V61" s="175">
        <v>20</v>
      </c>
      <c r="W61" s="173">
        <v>21</v>
      </c>
      <c r="X61" s="173">
        <v>22</v>
      </c>
      <c r="Y61" s="173">
        <v>23</v>
      </c>
      <c r="Z61" s="173">
        <v>24</v>
      </c>
      <c r="AA61" s="173">
        <v>25</v>
      </c>
      <c r="AB61" s="173">
        <v>26</v>
      </c>
      <c r="AC61" s="173">
        <v>27</v>
      </c>
      <c r="AD61" s="173">
        <v>28</v>
      </c>
      <c r="AE61" s="173">
        <v>29</v>
      </c>
      <c r="AF61" s="173">
        <v>30</v>
      </c>
      <c r="AG61" s="173">
        <v>31</v>
      </c>
      <c r="AH61" s="173">
        <v>32</v>
      </c>
      <c r="AI61" s="173">
        <v>33</v>
      </c>
      <c r="AJ61" s="173">
        <v>34</v>
      </c>
      <c r="AK61" s="173">
        <v>35</v>
      </c>
      <c r="AL61" s="173">
        <v>36</v>
      </c>
      <c r="AM61" s="173">
        <v>37</v>
      </c>
      <c r="AN61" s="173">
        <v>38</v>
      </c>
      <c r="AO61" s="173">
        <v>39</v>
      </c>
      <c r="AP61" s="173">
        <v>40</v>
      </c>
      <c r="AQ61" s="173">
        <v>41</v>
      </c>
      <c r="AR61" s="173">
        <v>42</v>
      </c>
      <c r="AS61" s="173">
        <v>43</v>
      </c>
      <c r="AT61" s="173">
        <v>44</v>
      </c>
      <c r="AU61" s="173">
        <v>45</v>
      </c>
      <c r="AV61" s="167"/>
    </row>
    <row r="62" spans="1:48" s="2" customFormat="1" ht="12.75" x14ac:dyDescent="0.2">
      <c r="A62" s="24" t="s">
        <v>136</v>
      </c>
      <c r="B62" s="24" t="s">
        <v>52</v>
      </c>
      <c r="C62" s="176">
        <v>88</v>
      </c>
      <c r="D62" s="177">
        <v>4</v>
      </c>
      <c r="E62" s="177">
        <v>4</v>
      </c>
      <c r="F62" s="177">
        <v>4</v>
      </c>
      <c r="G62" s="177">
        <v>2</v>
      </c>
      <c r="H62" s="177">
        <v>2</v>
      </c>
      <c r="I62" s="177">
        <v>2</v>
      </c>
      <c r="J62" s="177">
        <v>2</v>
      </c>
      <c r="K62" s="177">
        <v>2</v>
      </c>
      <c r="L62" s="177">
        <v>2</v>
      </c>
      <c r="M62" s="177">
        <v>2</v>
      </c>
      <c r="N62" s="177">
        <v>2</v>
      </c>
      <c r="O62" s="177"/>
      <c r="P62" s="177">
        <v>2</v>
      </c>
      <c r="Q62" s="177"/>
      <c r="R62" s="177">
        <v>2</v>
      </c>
      <c r="S62" s="177">
        <v>2</v>
      </c>
      <c r="T62" s="178">
        <v>6</v>
      </c>
      <c r="U62" s="179" t="s">
        <v>114</v>
      </c>
      <c r="V62" s="179" t="s">
        <v>114</v>
      </c>
      <c r="W62" s="177"/>
      <c r="X62" s="177">
        <v>2</v>
      </c>
      <c r="Y62" s="177">
        <v>2</v>
      </c>
      <c r="Z62" s="177">
        <v>2</v>
      </c>
      <c r="AA62" s="177">
        <v>2</v>
      </c>
      <c r="AB62" s="177">
        <v>2</v>
      </c>
      <c r="AC62" s="177">
        <v>2</v>
      </c>
      <c r="AD62" s="177">
        <v>2</v>
      </c>
      <c r="AE62" s="177">
        <v>2</v>
      </c>
      <c r="AF62" s="177">
        <v>2</v>
      </c>
      <c r="AG62" s="177">
        <v>4</v>
      </c>
      <c r="AH62" s="177">
        <v>4</v>
      </c>
      <c r="AI62" s="177">
        <v>4</v>
      </c>
      <c r="AJ62" s="177">
        <v>2</v>
      </c>
      <c r="AK62" s="177">
        <v>2</v>
      </c>
      <c r="AL62" s="177">
        <v>2</v>
      </c>
      <c r="AM62" s="177"/>
      <c r="AN62" s="177">
        <v>2</v>
      </c>
      <c r="AO62" s="177"/>
      <c r="AP62" s="180"/>
      <c r="AQ62" s="180"/>
      <c r="AR62" s="177">
        <v>4</v>
      </c>
      <c r="AS62" s="177">
        <v>4</v>
      </c>
      <c r="AT62" s="181">
        <v>2</v>
      </c>
      <c r="AU62" s="177"/>
      <c r="AV62" s="176">
        <f>SUM(D62:AT62)</f>
        <v>88</v>
      </c>
    </row>
    <row r="63" spans="1:48" s="2" customFormat="1" ht="12.75" x14ac:dyDescent="0.2">
      <c r="A63" s="24" t="s">
        <v>137</v>
      </c>
      <c r="B63" s="24" t="s">
        <v>56</v>
      </c>
      <c r="C63" s="182">
        <v>62</v>
      </c>
      <c r="D63" s="183">
        <v>2</v>
      </c>
      <c r="E63" s="183">
        <v>2</v>
      </c>
      <c r="F63" s="183">
        <v>2</v>
      </c>
      <c r="G63" s="183">
        <v>2</v>
      </c>
      <c r="H63" s="183">
        <v>2</v>
      </c>
      <c r="I63" s="183">
        <v>2</v>
      </c>
      <c r="J63" s="183">
        <v>2</v>
      </c>
      <c r="K63" s="183">
        <v>2</v>
      </c>
      <c r="L63" s="183">
        <v>2</v>
      </c>
      <c r="M63" s="183">
        <v>2</v>
      </c>
      <c r="N63" s="183"/>
      <c r="O63" s="183">
        <v>2</v>
      </c>
      <c r="P63" s="183"/>
      <c r="Q63" s="184">
        <v>2</v>
      </c>
      <c r="R63" s="183"/>
      <c r="S63" s="183"/>
      <c r="T63" s="183"/>
      <c r="U63" s="179" t="s">
        <v>114</v>
      </c>
      <c r="V63" s="179" t="s">
        <v>114</v>
      </c>
      <c r="W63" s="177"/>
      <c r="X63" s="177">
        <v>2</v>
      </c>
      <c r="Y63" s="177">
        <v>2</v>
      </c>
      <c r="Z63" s="177">
        <v>2</v>
      </c>
      <c r="AA63" s="177">
        <v>2</v>
      </c>
      <c r="AB63" s="177">
        <v>2</v>
      </c>
      <c r="AC63" s="177">
        <v>2</v>
      </c>
      <c r="AD63" s="177">
        <v>2</v>
      </c>
      <c r="AE63" s="177">
        <v>2</v>
      </c>
      <c r="AF63" s="177">
        <v>2</v>
      </c>
      <c r="AG63" s="177">
        <v>2</v>
      </c>
      <c r="AH63" s="185">
        <v>2</v>
      </c>
      <c r="AI63" s="185">
        <v>2</v>
      </c>
      <c r="AJ63" s="185">
        <v>2</v>
      </c>
      <c r="AK63" s="186">
        <v>2</v>
      </c>
      <c r="AL63" s="186">
        <v>2</v>
      </c>
      <c r="AM63" s="183"/>
      <c r="AN63" s="183">
        <v>2</v>
      </c>
      <c r="AO63" s="183"/>
      <c r="AP63" s="187"/>
      <c r="AQ63" s="187"/>
      <c r="AR63" s="183">
        <v>2</v>
      </c>
      <c r="AS63" s="183">
        <v>2</v>
      </c>
      <c r="AT63" s="188">
        <v>2</v>
      </c>
      <c r="AU63" s="183"/>
      <c r="AV63" s="182">
        <f>SUM(D63:AT63)</f>
        <v>62</v>
      </c>
    </row>
    <row r="64" spans="1:48" s="2" customFormat="1" ht="12.75" x14ac:dyDescent="0.2">
      <c r="A64" s="189" t="s">
        <v>210</v>
      </c>
      <c r="B64" s="190" t="s">
        <v>211</v>
      </c>
      <c r="C64" s="191">
        <v>62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79" t="s">
        <v>114</v>
      </c>
      <c r="V64" s="179" t="s">
        <v>114</v>
      </c>
      <c r="W64" s="192"/>
      <c r="X64" s="192">
        <v>2</v>
      </c>
      <c r="Y64" s="192">
        <v>4</v>
      </c>
      <c r="Z64" s="191">
        <v>4</v>
      </c>
      <c r="AA64" s="191">
        <v>4</v>
      </c>
      <c r="AB64" s="191">
        <v>4</v>
      </c>
      <c r="AC64" s="191">
        <v>4</v>
      </c>
      <c r="AD64" s="191">
        <v>4</v>
      </c>
      <c r="AE64" s="191">
        <v>4</v>
      </c>
      <c r="AF64" s="191">
        <v>4</v>
      </c>
      <c r="AG64" s="191">
        <v>4</v>
      </c>
      <c r="AH64" s="193">
        <v>4</v>
      </c>
      <c r="AI64" s="194">
        <v>4</v>
      </c>
      <c r="AJ64" s="194">
        <v>4</v>
      </c>
      <c r="AK64" s="193">
        <v>4</v>
      </c>
      <c r="AL64" s="193">
        <v>4</v>
      </c>
      <c r="AM64" s="193">
        <v>4</v>
      </c>
      <c r="AN64" s="193"/>
      <c r="AO64" s="195">
        <v>12</v>
      </c>
      <c r="AP64" s="196"/>
      <c r="AQ64" s="196"/>
      <c r="AR64" s="193"/>
      <c r="AS64" s="193"/>
      <c r="AT64" s="193"/>
      <c r="AU64" s="193"/>
      <c r="AV64" s="191">
        <f>SUM(D64:AQ64)</f>
        <v>74</v>
      </c>
    </row>
    <row r="65" spans="1:48" s="2" customFormat="1" ht="26.25" customHeight="1" x14ac:dyDescent="0.2">
      <c r="A65" s="24" t="s">
        <v>212</v>
      </c>
      <c r="B65" s="24" t="s">
        <v>213</v>
      </c>
      <c r="C65" s="182">
        <v>74</v>
      </c>
      <c r="D65" s="183">
        <v>6</v>
      </c>
      <c r="E65" s="183">
        <v>6</v>
      </c>
      <c r="F65" s="183">
        <v>6</v>
      </c>
      <c r="G65" s="183">
        <v>2</v>
      </c>
      <c r="H65" s="183">
        <v>2</v>
      </c>
      <c r="I65" s="183">
        <v>2</v>
      </c>
      <c r="J65" s="183">
        <v>2</v>
      </c>
      <c r="K65" s="183">
        <v>2</v>
      </c>
      <c r="L65" s="183">
        <v>2</v>
      </c>
      <c r="M65" s="183">
        <v>2</v>
      </c>
      <c r="N65" s="183">
        <v>2</v>
      </c>
      <c r="O65" s="183">
        <v>2</v>
      </c>
      <c r="P65" s="183">
        <v>2</v>
      </c>
      <c r="Q65" s="183">
        <v>2</v>
      </c>
      <c r="R65" s="183">
        <v>2</v>
      </c>
      <c r="S65" s="183">
        <v>2</v>
      </c>
      <c r="T65" s="197">
        <v>6</v>
      </c>
      <c r="U65" s="179" t="s">
        <v>114</v>
      </c>
      <c r="V65" s="179" t="s">
        <v>114</v>
      </c>
      <c r="W65" s="177"/>
      <c r="X65" s="177">
        <v>2</v>
      </c>
      <c r="Y65" s="177">
        <v>2</v>
      </c>
      <c r="Z65" s="177">
        <v>2</v>
      </c>
      <c r="AA65" s="177">
        <v>2</v>
      </c>
      <c r="AB65" s="177">
        <v>2</v>
      </c>
      <c r="AC65" s="177">
        <v>2</v>
      </c>
      <c r="AD65" s="177">
        <v>2</v>
      </c>
      <c r="AE65" s="177">
        <v>2</v>
      </c>
      <c r="AF65" s="177">
        <v>2</v>
      </c>
      <c r="AG65" s="177">
        <v>2</v>
      </c>
      <c r="AH65" s="185">
        <v>2</v>
      </c>
      <c r="AI65" s="198">
        <v>2</v>
      </c>
      <c r="AJ65" s="185"/>
      <c r="AK65" s="186"/>
      <c r="AL65" s="186"/>
      <c r="AM65" s="183"/>
      <c r="AN65" s="183"/>
      <c r="AO65" s="183"/>
      <c r="AP65" s="187"/>
      <c r="AQ65" s="187"/>
      <c r="AR65" s="183"/>
      <c r="AS65" s="183"/>
      <c r="AT65" s="183"/>
      <c r="AU65" s="183"/>
      <c r="AV65" s="182">
        <f>SUM(D65:AT65)</f>
        <v>74</v>
      </c>
    </row>
    <row r="66" spans="1:48" s="2" customFormat="1" ht="12.75" x14ac:dyDescent="0.2">
      <c r="A66" s="190" t="s">
        <v>150</v>
      </c>
      <c r="B66" s="190" t="s">
        <v>151</v>
      </c>
      <c r="C66" s="191">
        <v>464</v>
      </c>
      <c r="D66" s="191">
        <v>14</v>
      </c>
      <c r="E66" s="191">
        <v>16</v>
      </c>
      <c r="F66" s="191">
        <v>14</v>
      </c>
      <c r="G66" s="191">
        <v>16</v>
      </c>
      <c r="H66" s="191">
        <v>14</v>
      </c>
      <c r="I66" s="191">
        <v>16</v>
      </c>
      <c r="J66" s="191">
        <v>14</v>
      </c>
      <c r="K66" s="191">
        <v>16</v>
      </c>
      <c r="L66" s="191">
        <v>14</v>
      </c>
      <c r="M66" s="191">
        <v>16</v>
      </c>
      <c r="N66" s="191">
        <v>14</v>
      </c>
      <c r="O66" s="191">
        <v>16</v>
      </c>
      <c r="P66" s="191">
        <v>14</v>
      </c>
      <c r="Q66" s="191">
        <v>16</v>
      </c>
      <c r="R66" s="191">
        <v>14</v>
      </c>
      <c r="S66" s="191">
        <v>16</v>
      </c>
      <c r="T66" s="191">
        <v>2</v>
      </c>
      <c r="U66" s="179" t="s">
        <v>114</v>
      </c>
      <c r="V66" s="179" t="s">
        <v>114</v>
      </c>
      <c r="W66" s="199">
        <v>12</v>
      </c>
      <c r="X66" s="192">
        <v>16</v>
      </c>
      <c r="Y66" s="192">
        <v>14</v>
      </c>
      <c r="Z66" s="192">
        <v>12</v>
      </c>
      <c r="AA66" s="192">
        <v>12</v>
      </c>
      <c r="AB66" s="192">
        <v>12</v>
      </c>
      <c r="AC66" s="192">
        <v>12</v>
      </c>
      <c r="AD66" s="192">
        <v>12</v>
      </c>
      <c r="AE66" s="192">
        <v>12</v>
      </c>
      <c r="AF66" s="192">
        <v>12</v>
      </c>
      <c r="AG66" s="192">
        <v>12</v>
      </c>
      <c r="AH66" s="192">
        <v>12</v>
      </c>
      <c r="AI66" s="192">
        <v>12</v>
      </c>
      <c r="AJ66" s="192">
        <v>10</v>
      </c>
      <c r="AK66" s="192">
        <v>10</v>
      </c>
      <c r="AL66" s="192">
        <v>10</v>
      </c>
      <c r="AM66" s="192">
        <v>16</v>
      </c>
      <c r="AN66" s="192">
        <v>14</v>
      </c>
      <c r="AO66" s="199">
        <v>12</v>
      </c>
      <c r="AP66" s="196"/>
      <c r="AQ66" s="196"/>
      <c r="AR66" s="191"/>
      <c r="AS66" s="191"/>
      <c r="AT66" s="191"/>
      <c r="AU66" s="191"/>
      <c r="AV66" s="191">
        <f>SUM(D66:AT66)</f>
        <v>476</v>
      </c>
    </row>
    <row r="67" spans="1:48" s="2" customFormat="1" ht="12.75" x14ac:dyDescent="0.2">
      <c r="A67" s="24" t="s">
        <v>214</v>
      </c>
      <c r="B67" s="24" t="s">
        <v>215</v>
      </c>
      <c r="C67" s="183">
        <v>76</v>
      </c>
      <c r="D67" s="183">
        <v>2</v>
      </c>
      <c r="E67" s="183">
        <v>2</v>
      </c>
      <c r="F67" s="183">
        <v>2</v>
      </c>
      <c r="G67" s="183">
        <v>2</v>
      </c>
      <c r="H67" s="183">
        <v>2</v>
      </c>
      <c r="I67" s="183">
        <v>2</v>
      </c>
      <c r="J67" s="183">
        <v>2</v>
      </c>
      <c r="K67" s="183">
        <v>2</v>
      </c>
      <c r="L67" s="183">
        <v>2</v>
      </c>
      <c r="M67" s="183">
        <v>2</v>
      </c>
      <c r="N67" s="183">
        <v>4</v>
      </c>
      <c r="O67" s="183">
        <v>4</v>
      </c>
      <c r="P67" s="183">
        <v>4</v>
      </c>
      <c r="Q67" s="183">
        <v>4</v>
      </c>
      <c r="R67" s="183">
        <v>4</v>
      </c>
      <c r="S67" s="183">
        <v>4</v>
      </c>
      <c r="T67" s="188">
        <v>4</v>
      </c>
      <c r="U67" s="200" t="s">
        <v>114</v>
      </c>
      <c r="V67" s="200" t="s">
        <v>114</v>
      </c>
      <c r="W67" s="177"/>
      <c r="X67" s="177"/>
      <c r="Y67" s="177"/>
      <c r="Z67" s="177">
        <v>2</v>
      </c>
      <c r="AA67" s="177">
        <v>2</v>
      </c>
      <c r="AB67" s="177">
        <v>2</v>
      </c>
      <c r="AC67" s="177">
        <v>2</v>
      </c>
      <c r="AD67" s="177">
        <v>2</v>
      </c>
      <c r="AE67" s="177">
        <v>2</v>
      </c>
      <c r="AF67" s="177">
        <v>2</v>
      </c>
      <c r="AG67" s="177">
        <v>2</v>
      </c>
      <c r="AH67" s="177">
        <v>2</v>
      </c>
      <c r="AI67" s="177">
        <v>2</v>
      </c>
      <c r="AJ67" s="177">
        <v>2</v>
      </c>
      <c r="AK67" s="177">
        <v>2</v>
      </c>
      <c r="AL67" s="177">
        <v>2</v>
      </c>
      <c r="AM67" s="181">
        <v>6</v>
      </c>
      <c r="AN67" s="201"/>
      <c r="AO67" s="191"/>
      <c r="AP67" s="196"/>
      <c r="AQ67" s="196"/>
      <c r="AR67" s="191"/>
      <c r="AS67" s="191"/>
      <c r="AT67" s="191"/>
      <c r="AU67" s="191"/>
      <c r="AV67" s="191">
        <f>SUM(F67:AT67)</f>
        <v>76</v>
      </c>
    </row>
    <row r="68" spans="1:48" s="2" customFormat="1" ht="12.75" x14ac:dyDescent="0.2">
      <c r="A68" s="202" t="s">
        <v>216</v>
      </c>
      <c r="B68" s="202" t="s">
        <v>157</v>
      </c>
      <c r="C68" s="182">
        <v>180</v>
      </c>
      <c r="D68" s="203"/>
      <c r="E68" s="203"/>
      <c r="F68" s="203"/>
      <c r="G68" s="203">
        <v>6</v>
      </c>
      <c r="H68" s="203">
        <v>6</v>
      </c>
      <c r="I68" s="203">
        <v>6</v>
      </c>
      <c r="J68" s="203">
        <v>6</v>
      </c>
      <c r="K68" s="203">
        <v>6</v>
      </c>
      <c r="L68" s="203">
        <v>6</v>
      </c>
      <c r="M68" s="203">
        <v>6</v>
      </c>
      <c r="N68" s="203">
        <v>6</v>
      </c>
      <c r="O68" s="203">
        <v>6</v>
      </c>
      <c r="P68" s="203">
        <v>6</v>
      </c>
      <c r="Q68" s="203">
        <v>6</v>
      </c>
      <c r="R68" s="203">
        <v>6</v>
      </c>
      <c r="S68" s="203">
        <v>6</v>
      </c>
      <c r="T68" s="204">
        <v>6</v>
      </c>
      <c r="U68" s="179" t="s">
        <v>114</v>
      </c>
      <c r="V68" s="179" t="s">
        <v>114</v>
      </c>
      <c r="W68" s="203">
        <v>6</v>
      </c>
      <c r="X68" s="203">
        <v>6</v>
      </c>
      <c r="Y68" s="203">
        <v>6</v>
      </c>
      <c r="Z68" s="203">
        <v>6</v>
      </c>
      <c r="AA68" s="203">
        <v>6</v>
      </c>
      <c r="AB68" s="203">
        <v>6</v>
      </c>
      <c r="AC68" s="203">
        <v>6</v>
      </c>
      <c r="AD68" s="203">
        <v>6</v>
      </c>
      <c r="AE68" s="203">
        <v>6</v>
      </c>
      <c r="AF68" s="203">
        <v>6</v>
      </c>
      <c r="AG68" s="203">
        <v>6</v>
      </c>
      <c r="AH68" s="203">
        <v>6</v>
      </c>
      <c r="AI68" s="203">
        <v>6</v>
      </c>
      <c r="AJ68" s="203">
        <v>6</v>
      </c>
      <c r="AK68" s="203">
        <v>6</v>
      </c>
      <c r="AL68" s="204">
        <v>6</v>
      </c>
      <c r="AM68" s="183"/>
      <c r="AN68" s="183"/>
      <c r="AO68" s="183"/>
      <c r="AP68" s="187"/>
      <c r="AQ68" s="187"/>
      <c r="AR68" s="183"/>
      <c r="AS68" s="183"/>
      <c r="AT68" s="183"/>
      <c r="AU68" s="183"/>
      <c r="AV68" s="182">
        <f>SUM(D68:AT68)</f>
        <v>180</v>
      </c>
    </row>
    <row r="69" spans="1:48" s="2" customFormat="1" ht="23.25" customHeight="1" x14ac:dyDescent="0.2">
      <c r="A69" s="202" t="s">
        <v>217</v>
      </c>
      <c r="B69" s="202" t="s">
        <v>218</v>
      </c>
      <c r="C69" s="182">
        <v>72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179" t="s">
        <v>114</v>
      </c>
      <c r="V69" s="179" t="s">
        <v>114</v>
      </c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86"/>
      <c r="AL69" s="186"/>
      <c r="AM69" s="183"/>
      <c r="AN69" s="183"/>
      <c r="AO69" s="183"/>
      <c r="AP69" s="205">
        <v>36</v>
      </c>
      <c r="AQ69" s="206">
        <v>36</v>
      </c>
      <c r="AR69" s="183"/>
      <c r="AS69" s="183"/>
      <c r="AT69" s="183"/>
      <c r="AU69" s="183"/>
      <c r="AV69" s="182">
        <f>SUM(I69:AT69)</f>
        <v>72</v>
      </c>
    </row>
    <row r="70" spans="1:48" s="2" customFormat="1" ht="34.5" customHeight="1" x14ac:dyDescent="0.2">
      <c r="A70" s="190" t="s">
        <v>152</v>
      </c>
      <c r="B70" s="190" t="s">
        <v>153</v>
      </c>
      <c r="C70" s="191">
        <v>250</v>
      </c>
      <c r="D70" s="191">
        <v>8</v>
      </c>
      <c r="E70" s="191">
        <v>6</v>
      </c>
      <c r="F70" s="191">
        <v>8</v>
      </c>
      <c r="G70" s="191">
        <v>6</v>
      </c>
      <c r="H70" s="191">
        <v>8</v>
      </c>
      <c r="I70" s="191">
        <v>6</v>
      </c>
      <c r="J70" s="191">
        <v>8</v>
      </c>
      <c r="K70" s="191">
        <v>6</v>
      </c>
      <c r="L70" s="191">
        <v>8</v>
      </c>
      <c r="M70" s="191">
        <v>6</v>
      </c>
      <c r="N70" s="191">
        <v>8</v>
      </c>
      <c r="O70" s="191">
        <v>6</v>
      </c>
      <c r="P70" s="191">
        <v>8</v>
      </c>
      <c r="Q70" s="191">
        <v>6</v>
      </c>
      <c r="R70" s="191">
        <v>8</v>
      </c>
      <c r="S70" s="191">
        <v>6</v>
      </c>
      <c r="T70" s="207">
        <v>12</v>
      </c>
      <c r="U70" s="179" t="s">
        <v>114</v>
      </c>
      <c r="V70" s="179" t="s">
        <v>114</v>
      </c>
      <c r="W70" s="192">
        <v>6</v>
      </c>
      <c r="X70" s="192">
        <v>6</v>
      </c>
      <c r="Y70" s="192">
        <v>6</v>
      </c>
      <c r="Z70" s="192">
        <v>6</v>
      </c>
      <c r="AA70" s="192">
        <v>6</v>
      </c>
      <c r="AB70" s="192">
        <v>6</v>
      </c>
      <c r="AC70" s="192">
        <v>6</v>
      </c>
      <c r="AD70" s="192">
        <v>6</v>
      </c>
      <c r="AE70" s="192">
        <v>6</v>
      </c>
      <c r="AF70" s="192">
        <v>6</v>
      </c>
      <c r="AG70" s="192">
        <v>4</v>
      </c>
      <c r="AH70" s="192">
        <v>4</v>
      </c>
      <c r="AI70" s="192">
        <v>4</v>
      </c>
      <c r="AJ70" s="192">
        <v>4</v>
      </c>
      <c r="AK70" s="192">
        <v>4</v>
      </c>
      <c r="AL70" s="192">
        <v>4</v>
      </c>
      <c r="AM70" s="192">
        <v>4</v>
      </c>
      <c r="AN70" s="191">
        <v>2</v>
      </c>
      <c r="AO70" s="191"/>
      <c r="AP70" s="196"/>
      <c r="AQ70" s="196"/>
      <c r="AR70" s="191">
        <v>12</v>
      </c>
      <c r="AS70" s="191">
        <v>12</v>
      </c>
      <c r="AT70" s="191">
        <v>12</v>
      </c>
      <c r="AU70" s="195">
        <v>12</v>
      </c>
      <c r="AV70" s="191">
        <f>SUM(D70:AU70)</f>
        <v>262</v>
      </c>
    </row>
    <row r="71" spans="1:48" s="2" customFormat="1" ht="12.75" x14ac:dyDescent="0.2">
      <c r="A71" s="24" t="s">
        <v>219</v>
      </c>
      <c r="B71" s="24" t="s">
        <v>220</v>
      </c>
      <c r="C71" s="182">
        <v>40</v>
      </c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79" t="s">
        <v>114</v>
      </c>
      <c r="V71" s="179" t="s">
        <v>114</v>
      </c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>
        <v>6</v>
      </c>
      <c r="AK71" s="186">
        <v>6</v>
      </c>
      <c r="AL71" s="186">
        <v>6</v>
      </c>
      <c r="AM71" s="183">
        <v>6</v>
      </c>
      <c r="AN71" s="183">
        <v>4</v>
      </c>
      <c r="AO71" s="183"/>
      <c r="AP71" s="187"/>
      <c r="AQ71" s="187"/>
      <c r="AR71" s="183">
        <v>6</v>
      </c>
      <c r="AS71" s="188">
        <v>6</v>
      </c>
      <c r="AT71" s="183"/>
      <c r="AU71" s="183"/>
      <c r="AV71" s="182">
        <f>SUM(X71:AT71)</f>
        <v>40</v>
      </c>
    </row>
    <row r="72" spans="1:48" s="2" customFormat="1" ht="12.75" x14ac:dyDescent="0.2">
      <c r="A72" s="202" t="s">
        <v>221</v>
      </c>
      <c r="B72" s="202" t="s">
        <v>157</v>
      </c>
      <c r="C72" s="182">
        <v>36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79" t="s">
        <v>114</v>
      </c>
      <c r="V72" s="179" t="s">
        <v>114</v>
      </c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86"/>
      <c r="AL72" s="186"/>
      <c r="AM72" s="208"/>
      <c r="AN72" s="208"/>
      <c r="AO72" s="203"/>
      <c r="AP72" s="187"/>
      <c r="AQ72" s="187"/>
      <c r="AR72" s="203">
        <v>12</v>
      </c>
      <c r="AS72" s="203">
        <v>12</v>
      </c>
      <c r="AT72" s="204">
        <v>12</v>
      </c>
      <c r="AU72" s="203"/>
      <c r="AV72" s="182">
        <f>SUM(D72:AT72)</f>
        <v>36</v>
      </c>
    </row>
    <row r="73" spans="1:48" s="2" customFormat="1" ht="12.75" x14ac:dyDescent="0.2">
      <c r="A73" s="209" t="s">
        <v>222</v>
      </c>
      <c r="B73" s="210"/>
      <c r="C73" s="211">
        <f t="shared" ref="C73:T73" si="11">SUM(C62:C72)</f>
        <v>1404</v>
      </c>
      <c r="D73" s="212">
        <f t="shared" si="11"/>
        <v>36</v>
      </c>
      <c r="E73" s="212">
        <f t="shared" si="11"/>
        <v>36</v>
      </c>
      <c r="F73" s="212">
        <f t="shared" si="11"/>
        <v>36</v>
      </c>
      <c r="G73" s="212">
        <f t="shared" si="11"/>
        <v>36</v>
      </c>
      <c r="H73" s="212">
        <f t="shared" si="11"/>
        <v>36</v>
      </c>
      <c r="I73" s="212">
        <f t="shared" si="11"/>
        <v>36</v>
      </c>
      <c r="J73" s="212">
        <f t="shared" si="11"/>
        <v>36</v>
      </c>
      <c r="K73" s="212">
        <f t="shared" si="11"/>
        <v>36</v>
      </c>
      <c r="L73" s="212">
        <f t="shared" si="11"/>
        <v>36</v>
      </c>
      <c r="M73" s="212">
        <f t="shared" si="11"/>
        <v>36</v>
      </c>
      <c r="N73" s="212">
        <f t="shared" si="11"/>
        <v>36</v>
      </c>
      <c r="O73" s="212">
        <f t="shared" si="11"/>
        <v>36</v>
      </c>
      <c r="P73" s="212">
        <f t="shared" si="11"/>
        <v>36</v>
      </c>
      <c r="Q73" s="212">
        <f t="shared" si="11"/>
        <v>36</v>
      </c>
      <c r="R73" s="212">
        <f t="shared" si="11"/>
        <v>36</v>
      </c>
      <c r="S73" s="212">
        <f t="shared" si="11"/>
        <v>36</v>
      </c>
      <c r="T73" s="212">
        <f t="shared" si="11"/>
        <v>36</v>
      </c>
      <c r="U73" s="213" t="s">
        <v>114</v>
      </c>
      <c r="V73" s="213" t="s">
        <v>114</v>
      </c>
      <c r="W73" s="212">
        <f t="shared" ref="W73:AV73" si="12">SUM(W62:W72)</f>
        <v>24</v>
      </c>
      <c r="X73" s="212">
        <f t="shared" si="12"/>
        <v>36</v>
      </c>
      <c r="Y73" s="212">
        <f t="shared" si="12"/>
        <v>36</v>
      </c>
      <c r="Z73" s="212">
        <f t="shared" si="12"/>
        <v>36</v>
      </c>
      <c r="AA73" s="212">
        <f t="shared" si="12"/>
        <v>36</v>
      </c>
      <c r="AB73" s="212">
        <f t="shared" si="12"/>
        <v>36</v>
      </c>
      <c r="AC73" s="212">
        <f t="shared" si="12"/>
        <v>36</v>
      </c>
      <c r="AD73" s="212">
        <f t="shared" si="12"/>
        <v>36</v>
      </c>
      <c r="AE73" s="212">
        <f t="shared" si="12"/>
        <v>36</v>
      </c>
      <c r="AF73" s="212">
        <f t="shared" si="12"/>
        <v>36</v>
      </c>
      <c r="AG73" s="212">
        <f t="shared" si="12"/>
        <v>36</v>
      </c>
      <c r="AH73" s="212">
        <f t="shared" si="12"/>
        <v>36</v>
      </c>
      <c r="AI73" s="212">
        <f t="shared" si="12"/>
        <v>36</v>
      </c>
      <c r="AJ73" s="212">
        <f t="shared" si="12"/>
        <v>36</v>
      </c>
      <c r="AK73" s="212">
        <f t="shared" si="12"/>
        <v>36</v>
      </c>
      <c r="AL73" s="214">
        <f t="shared" si="12"/>
        <v>36</v>
      </c>
      <c r="AM73" s="214">
        <f t="shared" si="12"/>
        <v>36</v>
      </c>
      <c r="AN73" s="214">
        <f t="shared" si="12"/>
        <v>24</v>
      </c>
      <c r="AO73" s="212">
        <f t="shared" si="12"/>
        <v>24</v>
      </c>
      <c r="AP73" s="212">
        <f t="shared" si="12"/>
        <v>36</v>
      </c>
      <c r="AQ73" s="212">
        <f t="shared" si="12"/>
        <v>36</v>
      </c>
      <c r="AR73" s="212">
        <f t="shared" si="12"/>
        <v>36</v>
      </c>
      <c r="AS73" s="212">
        <f t="shared" si="12"/>
        <v>36</v>
      </c>
      <c r="AT73" s="212">
        <f t="shared" si="12"/>
        <v>28</v>
      </c>
      <c r="AU73" s="212">
        <f t="shared" si="12"/>
        <v>12</v>
      </c>
      <c r="AV73" s="215">
        <f t="shared" si="12"/>
        <v>1440</v>
      </c>
    </row>
    <row r="74" spans="1:48" s="2" customFormat="1" ht="12.75" x14ac:dyDescent="0.2"/>
    <row r="75" spans="1:48" s="2" customFormat="1" ht="12.75" x14ac:dyDescent="0.2"/>
    <row r="76" spans="1:48" s="2" customFormat="1" x14ac:dyDescent="0.2">
      <c r="A76" s="281" t="s">
        <v>244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</row>
    <row r="77" spans="1:48" s="2" customFormat="1" ht="12.75" x14ac:dyDescent="0.2">
      <c r="A77" s="104" t="s">
        <v>47</v>
      </c>
      <c r="B77" s="103" t="s">
        <v>164</v>
      </c>
      <c r="C77" s="104" t="s">
        <v>165</v>
      </c>
      <c r="D77" s="105" t="s">
        <v>37</v>
      </c>
      <c r="E77" s="105"/>
      <c r="F77" s="105"/>
      <c r="G77" s="105"/>
      <c r="H77" s="105"/>
      <c r="I77" s="105" t="s">
        <v>38</v>
      </c>
      <c r="J77" s="105"/>
      <c r="K77" s="105"/>
      <c r="L77" s="105"/>
      <c r="M77" s="105" t="s">
        <v>39</v>
      </c>
      <c r="N77" s="105"/>
      <c r="O77" s="105"/>
      <c r="P77" s="105"/>
      <c r="Q77" s="105" t="s">
        <v>40</v>
      </c>
      <c r="R77" s="105"/>
      <c r="S77" s="105"/>
      <c r="T77" s="105"/>
      <c r="U77" s="105" t="s">
        <v>41</v>
      </c>
      <c r="V77" s="105"/>
      <c r="W77" s="105"/>
      <c r="X77" s="105"/>
      <c r="Y77" s="105"/>
      <c r="Z77" s="105" t="s">
        <v>42</v>
      </c>
      <c r="AA77" s="105"/>
      <c r="AB77" s="105"/>
      <c r="AC77" s="105"/>
      <c r="AD77" s="163" t="s">
        <v>43</v>
      </c>
      <c r="AE77" s="164"/>
      <c r="AF77" s="164"/>
      <c r="AG77" s="165"/>
      <c r="AH77" s="105" t="s">
        <v>44</v>
      </c>
      <c r="AI77" s="105"/>
      <c r="AJ77" s="105"/>
      <c r="AK77" s="105"/>
      <c r="AL77" s="105"/>
      <c r="AM77" s="105" t="s">
        <v>45</v>
      </c>
      <c r="AN77" s="105"/>
      <c r="AO77" s="105"/>
      <c r="AP77" s="105"/>
      <c r="AQ77" s="107" t="s">
        <v>46</v>
      </c>
      <c r="AR77" s="108"/>
      <c r="AS77" s="108"/>
      <c r="AT77" s="167" t="s">
        <v>166</v>
      </c>
    </row>
    <row r="78" spans="1:48" s="2" customFormat="1" ht="12.75" x14ac:dyDescent="0.2">
      <c r="A78" s="104"/>
      <c r="B78" s="103"/>
      <c r="C78" s="104"/>
      <c r="D78" s="114"/>
      <c r="E78" s="114"/>
      <c r="F78" s="114"/>
      <c r="G78" s="114"/>
      <c r="H78" s="168"/>
      <c r="I78" s="115"/>
      <c r="J78" s="115"/>
      <c r="K78" s="115"/>
      <c r="L78" s="169"/>
      <c r="M78" s="115"/>
      <c r="N78" s="115"/>
      <c r="O78" s="115"/>
      <c r="P78" s="169"/>
      <c r="Q78" s="115"/>
      <c r="R78" s="115"/>
      <c r="S78" s="115"/>
      <c r="T78" s="115"/>
      <c r="U78" s="170"/>
      <c r="V78" s="170"/>
      <c r="W78" s="115"/>
      <c r="X78" s="115"/>
      <c r="Y78" s="169"/>
      <c r="Z78" s="115"/>
      <c r="AA78" s="115"/>
      <c r="AB78" s="115"/>
      <c r="AC78" s="169"/>
      <c r="AD78" s="115"/>
      <c r="AE78" s="115"/>
      <c r="AF78" s="115"/>
      <c r="AG78" s="115"/>
      <c r="AH78" s="171"/>
      <c r="AI78" s="115"/>
      <c r="AJ78" s="115"/>
      <c r="AK78" s="115"/>
      <c r="AL78" s="169"/>
      <c r="AM78" s="115"/>
      <c r="AN78" s="115"/>
      <c r="AO78" s="115"/>
      <c r="AP78" s="169"/>
      <c r="AQ78" s="115"/>
      <c r="AR78" s="115"/>
      <c r="AS78" s="115"/>
      <c r="AT78" s="167"/>
    </row>
    <row r="79" spans="1:48" s="2" customFormat="1" ht="12.75" x14ac:dyDescent="0.2">
      <c r="A79" s="104"/>
      <c r="B79" s="103"/>
      <c r="C79" s="104"/>
      <c r="D79" s="103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67"/>
    </row>
    <row r="80" spans="1:48" s="2" customFormat="1" ht="12.75" x14ac:dyDescent="0.2">
      <c r="A80" s="104"/>
      <c r="B80" s="103"/>
      <c r="C80" s="104"/>
      <c r="D80" s="173">
        <v>35</v>
      </c>
      <c r="E80" s="173">
        <v>36</v>
      </c>
      <c r="F80" s="173">
        <v>37</v>
      </c>
      <c r="G80" s="173">
        <v>38</v>
      </c>
      <c r="H80" s="173">
        <v>39</v>
      </c>
      <c r="I80" s="173">
        <v>40</v>
      </c>
      <c r="J80" s="173">
        <v>41</v>
      </c>
      <c r="K80" s="173">
        <v>42</v>
      </c>
      <c r="L80" s="173">
        <v>43</v>
      </c>
      <c r="M80" s="173">
        <v>45</v>
      </c>
      <c r="N80" s="173">
        <v>46</v>
      </c>
      <c r="O80" s="173">
        <v>47</v>
      </c>
      <c r="P80" s="173">
        <v>48</v>
      </c>
      <c r="Q80" s="173">
        <v>49</v>
      </c>
      <c r="R80" s="173">
        <v>50</v>
      </c>
      <c r="S80" s="173">
        <v>51</v>
      </c>
      <c r="T80" s="173">
        <v>52</v>
      </c>
      <c r="U80" s="174">
        <v>1</v>
      </c>
      <c r="V80" s="174">
        <v>2</v>
      </c>
      <c r="W80" s="173">
        <v>3</v>
      </c>
      <c r="X80" s="173">
        <v>4</v>
      </c>
      <c r="Y80" s="173">
        <v>5</v>
      </c>
      <c r="Z80" s="173">
        <v>6</v>
      </c>
      <c r="AA80" s="173">
        <v>5</v>
      </c>
      <c r="AB80" s="173">
        <v>7</v>
      </c>
      <c r="AC80" s="173">
        <v>8</v>
      </c>
      <c r="AD80" s="173">
        <v>9</v>
      </c>
      <c r="AE80" s="173">
        <v>10</v>
      </c>
      <c r="AF80" s="173">
        <v>11</v>
      </c>
      <c r="AG80" s="173">
        <v>12</v>
      </c>
      <c r="AH80" s="173">
        <v>13</v>
      </c>
      <c r="AI80" s="173">
        <v>14</v>
      </c>
      <c r="AJ80" s="173">
        <v>15</v>
      </c>
      <c r="AK80" s="173">
        <v>16</v>
      </c>
      <c r="AL80" s="173">
        <v>17</v>
      </c>
      <c r="AM80" s="173">
        <v>18</v>
      </c>
      <c r="AN80" s="173">
        <v>19</v>
      </c>
      <c r="AO80" s="173">
        <v>20</v>
      </c>
      <c r="AP80" s="173">
        <v>21</v>
      </c>
      <c r="AQ80" s="173">
        <v>22</v>
      </c>
      <c r="AR80" s="173">
        <v>23</v>
      </c>
      <c r="AS80" s="173">
        <v>24</v>
      </c>
      <c r="AT80" s="167"/>
    </row>
    <row r="81" spans="1:46" s="2" customFormat="1" ht="12.75" x14ac:dyDescent="0.2">
      <c r="A81" s="104"/>
      <c r="B81" s="103"/>
      <c r="C81" s="104"/>
      <c r="D81" s="103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67"/>
    </row>
    <row r="82" spans="1:46" s="2" customFormat="1" ht="12.75" x14ac:dyDescent="0.2">
      <c r="A82" s="104"/>
      <c r="B82" s="103"/>
      <c r="C82" s="104"/>
      <c r="D82" s="173">
        <v>1</v>
      </c>
      <c r="E82" s="173">
        <v>2</v>
      </c>
      <c r="F82" s="173">
        <v>3</v>
      </c>
      <c r="G82" s="173">
        <v>4</v>
      </c>
      <c r="H82" s="173">
        <v>5</v>
      </c>
      <c r="I82" s="173">
        <v>6</v>
      </c>
      <c r="J82" s="173">
        <v>7</v>
      </c>
      <c r="K82" s="173">
        <v>8</v>
      </c>
      <c r="L82" s="173">
        <v>9</v>
      </c>
      <c r="M82" s="173">
        <v>10</v>
      </c>
      <c r="N82" s="173">
        <v>11</v>
      </c>
      <c r="O82" s="173">
        <v>12</v>
      </c>
      <c r="P82" s="173">
        <v>13</v>
      </c>
      <c r="Q82" s="173">
        <v>14</v>
      </c>
      <c r="R82" s="173">
        <v>15</v>
      </c>
      <c r="S82" s="173">
        <v>16</v>
      </c>
      <c r="T82" s="173">
        <v>17</v>
      </c>
      <c r="U82" s="175">
        <v>19</v>
      </c>
      <c r="V82" s="175">
        <v>20</v>
      </c>
      <c r="W82" s="173">
        <v>21</v>
      </c>
      <c r="X82" s="173">
        <v>22</v>
      </c>
      <c r="Y82" s="173">
        <v>23</v>
      </c>
      <c r="Z82" s="173">
        <v>24</v>
      </c>
      <c r="AA82" s="173">
        <v>25</v>
      </c>
      <c r="AB82" s="173">
        <v>26</v>
      </c>
      <c r="AC82" s="173">
        <v>27</v>
      </c>
      <c r="AD82" s="173">
        <v>28</v>
      </c>
      <c r="AE82" s="173">
        <v>29</v>
      </c>
      <c r="AF82" s="173">
        <v>30</v>
      </c>
      <c r="AG82" s="173">
        <v>31</v>
      </c>
      <c r="AH82" s="173">
        <v>32</v>
      </c>
      <c r="AI82" s="173">
        <v>33</v>
      </c>
      <c r="AJ82" s="173">
        <v>34</v>
      </c>
      <c r="AK82" s="173">
        <v>35</v>
      </c>
      <c r="AL82" s="173">
        <v>36</v>
      </c>
      <c r="AM82" s="173">
        <v>37</v>
      </c>
      <c r="AN82" s="173">
        <v>38</v>
      </c>
      <c r="AO82" s="173">
        <v>39</v>
      </c>
      <c r="AP82" s="173">
        <v>40</v>
      </c>
      <c r="AQ82" s="173">
        <v>41</v>
      </c>
      <c r="AR82" s="173">
        <v>42</v>
      </c>
      <c r="AS82" s="173">
        <v>43</v>
      </c>
      <c r="AT82" s="167"/>
    </row>
    <row r="83" spans="1:46" s="2" customFormat="1" ht="12.75" x14ac:dyDescent="0.2">
      <c r="A83" s="216" t="s">
        <v>223</v>
      </c>
      <c r="B83" s="216" t="s">
        <v>224</v>
      </c>
      <c r="C83" s="176">
        <v>48</v>
      </c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217"/>
      <c r="P83" s="217"/>
      <c r="Q83" s="217"/>
      <c r="R83" s="217"/>
      <c r="S83" s="217"/>
      <c r="T83" s="217"/>
      <c r="U83" s="218" t="s">
        <v>114</v>
      </c>
      <c r="V83" s="218" t="s">
        <v>114</v>
      </c>
      <c r="W83" s="177">
        <v>6</v>
      </c>
      <c r="X83" s="177">
        <v>6</v>
      </c>
      <c r="Y83" s="177">
        <v>4</v>
      </c>
      <c r="Z83" s="177">
        <v>4</v>
      </c>
      <c r="AA83" s="177">
        <v>4</v>
      </c>
      <c r="AB83" s="177">
        <v>4</v>
      </c>
      <c r="AC83" s="177">
        <v>4</v>
      </c>
      <c r="AD83" s="177">
        <v>8</v>
      </c>
      <c r="AE83" s="181">
        <v>8</v>
      </c>
      <c r="AF83" s="219"/>
      <c r="AG83" s="219"/>
      <c r="AH83" s="219"/>
      <c r="AI83" s="217"/>
      <c r="AJ83" s="217"/>
      <c r="AK83" s="220"/>
      <c r="AL83" s="220"/>
      <c r="AM83" s="220"/>
      <c r="AN83" s="220"/>
      <c r="AO83" s="221" t="s">
        <v>225</v>
      </c>
      <c r="AP83" s="222"/>
      <c r="AQ83" s="222"/>
      <c r="AR83" s="222"/>
      <c r="AS83" s="223"/>
      <c r="AT83" s="224">
        <f>SUM(D83:AS83)</f>
        <v>48</v>
      </c>
    </row>
    <row r="84" spans="1:46" s="2" customFormat="1" ht="12.75" x14ac:dyDescent="0.2">
      <c r="A84" s="216" t="s">
        <v>137</v>
      </c>
      <c r="B84" s="216" t="s">
        <v>56</v>
      </c>
      <c r="C84" s="176">
        <v>28</v>
      </c>
      <c r="D84" s="177">
        <v>4</v>
      </c>
      <c r="E84" s="177">
        <v>2</v>
      </c>
      <c r="F84" s="177">
        <v>2</v>
      </c>
      <c r="G84" s="177">
        <v>2</v>
      </c>
      <c r="H84" s="177">
        <v>2</v>
      </c>
      <c r="I84" s="177">
        <v>2</v>
      </c>
      <c r="J84" s="177">
        <v>2</v>
      </c>
      <c r="K84" s="177">
        <v>2</v>
      </c>
      <c r="L84" s="177">
        <v>2</v>
      </c>
      <c r="M84" s="177">
        <v>4</v>
      </c>
      <c r="N84" s="181">
        <v>4</v>
      </c>
      <c r="O84" s="217"/>
      <c r="P84" s="217"/>
      <c r="Q84" s="217"/>
      <c r="R84" s="217"/>
      <c r="S84" s="217"/>
      <c r="T84" s="217"/>
      <c r="U84" s="218"/>
      <c r="V84" s="218"/>
      <c r="W84" s="177"/>
      <c r="X84" s="177"/>
      <c r="Y84" s="177"/>
      <c r="Z84" s="177"/>
      <c r="AA84" s="177"/>
      <c r="AB84" s="177"/>
      <c r="AC84" s="177"/>
      <c r="AD84" s="177"/>
      <c r="AE84" s="177"/>
      <c r="AF84" s="219"/>
      <c r="AG84" s="219"/>
      <c r="AH84" s="219"/>
      <c r="AI84" s="217"/>
      <c r="AJ84" s="217"/>
      <c r="AK84" s="220"/>
      <c r="AL84" s="220"/>
      <c r="AM84" s="220"/>
      <c r="AN84" s="220"/>
      <c r="AO84" s="225"/>
      <c r="AP84" s="226"/>
      <c r="AQ84" s="226"/>
      <c r="AR84" s="226"/>
      <c r="AS84" s="227"/>
      <c r="AT84" s="224">
        <v>28</v>
      </c>
    </row>
    <row r="85" spans="1:46" s="2" customFormat="1" ht="12.75" x14ac:dyDescent="0.2">
      <c r="A85" s="216" t="s">
        <v>226</v>
      </c>
      <c r="B85" s="216" t="s">
        <v>227</v>
      </c>
      <c r="C85" s="176">
        <v>70</v>
      </c>
      <c r="D85" s="177">
        <v>4</v>
      </c>
      <c r="E85" s="177">
        <v>4</v>
      </c>
      <c r="F85" s="177">
        <v>2</v>
      </c>
      <c r="G85" s="177">
        <v>2</v>
      </c>
      <c r="H85" s="177"/>
      <c r="I85" s="177"/>
      <c r="J85" s="177"/>
      <c r="K85" s="177"/>
      <c r="L85" s="177"/>
      <c r="M85" s="177"/>
      <c r="N85" s="177"/>
      <c r="O85" s="217"/>
      <c r="P85" s="217"/>
      <c r="Q85" s="217"/>
      <c r="R85" s="217"/>
      <c r="S85" s="217"/>
      <c r="T85" s="217"/>
      <c r="U85" s="218" t="s">
        <v>114</v>
      </c>
      <c r="V85" s="218" t="s">
        <v>114</v>
      </c>
      <c r="W85" s="177">
        <v>6</v>
      </c>
      <c r="X85" s="177">
        <v>6</v>
      </c>
      <c r="Y85" s="177">
        <v>8</v>
      </c>
      <c r="Z85" s="177">
        <v>8</v>
      </c>
      <c r="AA85" s="177">
        <v>8</v>
      </c>
      <c r="AB85" s="177">
        <v>8</v>
      </c>
      <c r="AC85" s="177">
        <v>8</v>
      </c>
      <c r="AD85" s="181">
        <v>6</v>
      </c>
      <c r="AE85" s="177"/>
      <c r="AF85" s="219"/>
      <c r="AG85" s="219"/>
      <c r="AH85" s="219"/>
      <c r="AI85" s="217"/>
      <c r="AJ85" s="217"/>
      <c r="AK85" s="220"/>
      <c r="AL85" s="220"/>
      <c r="AM85" s="220"/>
      <c r="AN85" s="220"/>
      <c r="AO85" s="225"/>
      <c r="AP85" s="226"/>
      <c r="AQ85" s="226"/>
      <c r="AR85" s="226"/>
      <c r="AS85" s="227"/>
      <c r="AT85" s="224">
        <f>SUM(D85:AS85)</f>
        <v>70</v>
      </c>
    </row>
    <row r="86" spans="1:46" s="2" customFormat="1" ht="12.75" x14ac:dyDescent="0.2">
      <c r="A86" s="216" t="s">
        <v>228</v>
      </c>
      <c r="B86" s="216" t="s">
        <v>229</v>
      </c>
      <c r="C86" s="176">
        <v>45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217"/>
      <c r="P86" s="217"/>
      <c r="Q86" s="217"/>
      <c r="R86" s="217"/>
      <c r="S86" s="217"/>
      <c r="T86" s="217"/>
      <c r="U86" s="218" t="s">
        <v>114</v>
      </c>
      <c r="V86" s="218" t="s">
        <v>114</v>
      </c>
      <c r="W86" s="177">
        <v>6</v>
      </c>
      <c r="X86" s="177">
        <v>6</v>
      </c>
      <c r="Y86" s="177">
        <v>6</v>
      </c>
      <c r="Z86" s="177">
        <v>6</v>
      </c>
      <c r="AA86" s="177">
        <v>6</v>
      </c>
      <c r="AB86" s="177">
        <v>6</v>
      </c>
      <c r="AC86" s="177">
        <v>6</v>
      </c>
      <c r="AD86" s="228">
        <v>3</v>
      </c>
      <c r="AE86" s="177"/>
      <c r="AF86" s="219"/>
      <c r="AG86" s="219"/>
      <c r="AH86" s="219"/>
      <c r="AI86" s="217"/>
      <c r="AJ86" s="217"/>
      <c r="AK86" s="220"/>
      <c r="AL86" s="220"/>
      <c r="AM86" s="220"/>
      <c r="AN86" s="220"/>
      <c r="AO86" s="225"/>
      <c r="AP86" s="226"/>
      <c r="AQ86" s="226"/>
      <c r="AR86" s="226"/>
      <c r="AS86" s="227"/>
      <c r="AT86" s="224">
        <f>SUM(D86:AS86)</f>
        <v>45</v>
      </c>
    </row>
    <row r="87" spans="1:46" s="2" customFormat="1" ht="36" x14ac:dyDescent="0.2">
      <c r="A87" s="229" t="s">
        <v>152</v>
      </c>
      <c r="B87" s="229" t="s">
        <v>153</v>
      </c>
      <c r="C87" s="230">
        <v>76</v>
      </c>
      <c r="D87" s="192">
        <v>6</v>
      </c>
      <c r="E87" s="192">
        <v>6</v>
      </c>
      <c r="F87" s="192">
        <v>8</v>
      </c>
      <c r="G87" s="192">
        <v>8</v>
      </c>
      <c r="H87" s="192">
        <v>8</v>
      </c>
      <c r="I87" s="192">
        <v>8</v>
      </c>
      <c r="J87" s="192">
        <v>8</v>
      </c>
      <c r="K87" s="192">
        <v>8</v>
      </c>
      <c r="L87" s="192">
        <v>8</v>
      </c>
      <c r="M87" s="192">
        <v>8</v>
      </c>
      <c r="N87" s="199">
        <v>12</v>
      </c>
      <c r="O87" s="231"/>
      <c r="P87" s="231"/>
      <c r="Q87" s="231"/>
      <c r="R87" s="231"/>
      <c r="S87" s="231"/>
      <c r="T87" s="231"/>
      <c r="U87" s="179" t="s">
        <v>114</v>
      </c>
      <c r="V87" s="179" t="s">
        <v>114</v>
      </c>
      <c r="W87" s="193"/>
      <c r="X87" s="192"/>
      <c r="Y87" s="192"/>
      <c r="Z87" s="192"/>
      <c r="AA87" s="192"/>
      <c r="AB87" s="192"/>
      <c r="AC87" s="192"/>
      <c r="AD87" s="192"/>
      <c r="AE87" s="192"/>
      <c r="AF87" s="219"/>
      <c r="AG87" s="219"/>
      <c r="AH87" s="232"/>
      <c r="AI87" s="231"/>
      <c r="AJ87" s="231"/>
      <c r="AK87" s="233"/>
      <c r="AL87" s="233"/>
      <c r="AM87" s="233"/>
      <c r="AN87" s="233"/>
      <c r="AO87" s="225"/>
      <c r="AP87" s="226"/>
      <c r="AQ87" s="226"/>
      <c r="AR87" s="226"/>
      <c r="AS87" s="227"/>
      <c r="AT87" s="224">
        <f>SUM(D87:AS87)</f>
        <v>88</v>
      </c>
    </row>
    <row r="88" spans="1:46" s="1" customFormat="1" ht="14.25" customHeight="1" x14ac:dyDescent="0.2">
      <c r="A88" s="229" t="s">
        <v>219</v>
      </c>
      <c r="B88" s="229" t="s">
        <v>220</v>
      </c>
      <c r="C88" s="230">
        <v>140</v>
      </c>
      <c r="D88" s="192">
        <v>12</v>
      </c>
      <c r="E88" s="192">
        <v>14</v>
      </c>
      <c r="F88" s="192">
        <v>14</v>
      </c>
      <c r="G88" s="192">
        <v>14</v>
      </c>
      <c r="H88" s="192">
        <v>14</v>
      </c>
      <c r="I88" s="192">
        <v>14</v>
      </c>
      <c r="J88" s="192">
        <v>14</v>
      </c>
      <c r="K88" s="192">
        <v>14</v>
      </c>
      <c r="L88" s="192">
        <v>14</v>
      </c>
      <c r="M88" s="192">
        <v>14</v>
      </c>
      <c r="N88" s="199">
        <v>14</v>
      </c>
      <c r="O88" s="231"/>
      <c r="P88" s="231"/>
      <c r="Q88" s="231"/>
      <c r="R88" s="231"/>
      <c r="S88" s="231"/>
      <c r="T88" s="231"/>
      <c r="U88" s="179" t="s">
        <v>114</v>
      </c>
      <c r="V88" s="179" t="s">
        <v>114</v>
      </c>
      <c r="W88" s="193"/>
      <c r="X88" s="192"/>
      <c r="Y88" s="192"/>
      <c r="Z88" s="192"/>
      <c r="AA88" s="192"/>
      <c r="AB88" s="192"/>
      <c r="AC88" s="192"/>
      <c r="AD88" s="192"/>
      <c r="AE88" s="192"/>
      <c r="AF88" s="219"/>
      <c r="AG88" s="219"/>
      <c r="AH88" s="232"/>
      <c r="AI88" s="231"/>
      <c r="AJ88" s="231"/>
      <c r="AK88" s="233"/>
      <c r="AL88" s="233"/>
      <c r="AM88" s="233"/>
      <c r="AN88" s="233"/>
      <c r="AO88" s="225"/>
      <c r="AP88" s="226"/>
      <c r="AQ88" s="226"/>
      <c r="AR88" s="226"/>
      <c r="AS88" s="227"/>
      <c r="AT88" s="224">
        <f>SUM(D88:AS88)</f>
        <v>152</v>
      </c>
    </row>
    <row r="89" spans="1:46" s="1" customFormat="1" ht="12.75" x14ac:dyDescent="0.2">
      <c r="A89" s="234" t="s">
        <v>221</v>
      </c>
      <c r="B89" s="234" t="s">
        <v>157</v>
      </c>
      <c r="C89" s="235">
        <v>36</v>
      </c>
      <c r="D89" s="236"/>
      <c r="E89" s="236"/>
      <c r="F89" s="236"/>
      <c r="G89" s="236"/>
      <c r="H89" s="236">
        <v>6</v>
      </c>
      <c r="I89" s="236">
        <v>6</v>
      </c>
      <c r="J89" s="236">
        <v>6</v>
      </c>
      <c r="K89" s="236">
        <v>6</v>
      </c>
      <c r="L89" s="236">
        <v>6</v>
      </c>
      <c r="M89" s="237">
        <v>6</v>
      </c>
      <c r="N89" s="236"/>
      <c r="O89" s="238"/>
      <c r="P89" s="238"/>
      <c r="Q89" s="238"/>
      <c r="R89" s="238"/>
      <c r="S89" s="238"/>
      <c r="T89" s="238"/>
      <c r="U89" s="239"/>
      <c r="V89" s="239"/>
      <c r="W89" s="240"/>
      <c r="X89" s="241"/>
      <c r="Y89" s="241"/>
      <c r="Z89" s="241"/>
      <c r="AA89" s="241"/>
      <c r="AB89" s="241"/>
      <c r="AC89" s="241"/>
      <c r="AD89" s="241"/>
      <c r="AE89" s="241"/>
      <c r="AF89" s="219"/>
      <c r="AG89" s="219"/>
      <c r="AH89" s="242"/>
      <c r="AI89" s="238"/>
      <c r="AJ89" s="238"/>
      <c r="AK89" s="243"/>
      <c r="AL89" s="243"/>
      <c r="AM89" s="243"/>
      <c r="AN89" s="243"/>
      <c r="AO89" s="225"/>
      <c r="AP89" s="226"/>
      <c r="AQ89" s="226"/>
      <c r="AR89" s="226"/>
      <c r="AS89" s="227"/>
      <c r="AT89" s="244">
        <v>36</v>
      </c>
    </row>
    <row r="90" spans="1:46" s="1" customFormat="1" ht="24" x14ac:dyDescent="0.2">
      <c r="A90" s="234" t="s">
        <v>230</v>
      </c>
      <c r="B90" s="234" t="s">
        <v>218</v>
      </c>
      <c r="C90" s="235">
        <v>216</v>
      </c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8">
        <v>36</v>
      </c>
      <c r="P90" s="238">
        <v>36</v>
      </c>
      <c r="Q90" s="238">
        <v>36</v>
      </c>
      <c r="R90" s="238">
        <v>36</v>
      </c>
      <c r="S90" s="238">
        <v>36</v>
      </c>
      <c r="T90" s="245">
        <v>36</v>
      </c>
      <c r="U90" s="239" t="s">
        <v>114</v>
      </c>
      <c r="V90" s="239" t="s">
        <v>114</v>
      </c>
      <c r="W90" s="236"/>
      <c r="X90" s="236"/>
      <c r="Y90" s="236"/>
      <c r="Z90" s="236"/>
      <c r="AA90" s="236"/>
      <c r="AB90" s="236"/>
      <c r="AC90" s="236"/>
      <c r="AD90" s="236"/>
      <c r="AE90" s="236"/>
      <c r="AF90" s="219"/>
      <c r="AG90" s="219"/>
      <c r="AH90" s="242"/>
      <c r="AI90" s="238"/>
      <c r="AJ90" s="238"/>
      <c r="AK90" s="243"/>
      <c r="AL90" s="243"/>
      <c r="AM90" s="243"/>
      <c r="AN90" s="243"/>
      <c r="AO90" s="225"/>
      <c r="AP90" s="226"/>
      <c r="AQ90" s="226"/>
      <c r="AR90" s="226"/>
      <c r="AS90" s="227"/>
      <c r="AT90" s="244">
        <f t="shared" ref="AT90:AT96" si="13">SUM(D90:AS90)</f>
        <v>216</v>
      </c>
    </row>
    <row r="91" spans="1:46" s="1" customFormat="1" ht="53.25" customHeight="1" x14ac:dyDescent="0.2">
      <c r="A91" s="229" t="s">
        <v>231</v>
      </c>
      <c r="B91" s="229" t="s">
        <v>232</v>
      </c>
      <c r="C91" s="230">
        <v>113</v>
      </c>
      <c r="D91" s="192">
        <v>2</v>
      </c>
      <c r="E91" s="192">
        <v>2</v>
      </c>
      <c r="F91" s="192">
        <v>2</v>
      </c>
      <c r="G91" s="192">
        <v>2</v>
      </c>
      <c r="H91" s="192">
        <v>2</v>
      </c>
      <c r="I91" s="192">
        <v>2</v>
      </c>
      <c r="J91" s="192">
        <v>2</v>
      </c>
      <c r="K91" s="192">
        <v>2</v>
      </c>
      <c r="L91" s="246">
        <v>2</v>
      </c>
      <c r="M91" s="192"/>
      <c r="N91" s="192"/>
      <c r="O91" s="231"/>
      <c r="P91" s="231"/>
      <c r="Q91" s="231"/>
      <c r="R91" s="231"/>
      <c r="S91" s="231"/>
      <c r="T91" s="231"/>
      <c r="U91" s="179" t="s">
        <v>114</v>
      </c>
      <c r="V91" s="179" t="s">
        <v>114</v>
      </c>
      <c r="W91" s="192">
        <v>12</v>
      </c>
      <c r="X91" s="192">
        <v>12</v>
      </c>
      <c r="Y91" s="192">
        <v>12</v>
      </c>
      <c r="Z91" s="192">
        <v>12</v>
      </c>
      <c r="AA91" s="192">
        <v>12</v>
      </c>
      <c r="AB91" s="192">
        <v>12</v>
      </c>
      <c r="AC91" s="192">
        <v>12</v>
      </c>
      <c r="AD91" s="192">
        <v>11</v>
      </c>
      <c r="AE91" s="247">
        <v>12</v>
      </c>
      <c r="AF91" s="219"/>
      <c r="AG91" s="219"/>
      <c r="AH91" s="232"/>
      <c r="AI91" s="231"/>
      <c r="AJ91" s="231"/>
      <c r="AK91" s="233"/>
      <c r="AL91" s="233"/>
      <c r="AM91" s="233"/>
      <c r="AN91" s="233"/>
      <c r="AO91" s="225"/>
      <c r="AP91" s="226"/>
      <c r="AQ91" s="226"/>
      <c r="AR91" s="226"/>
      <c r="AS91" s="227"/>
      <c r="AT91" s="224">
        <f t="shared" si="13"/>
        <v>125</v>
      </c>
    </row>
    <row r="92" spans="1:46" ht="24" x14ac:dyDescent="0.25">
      <c r="A92" s="234" t="s">
        <v>233</v>
      </c>
      <c r="B92" s="234" t="s">
        <v>218</v>
      </c>
      <c r="C92" s="235">
        <v>72</v>
      </c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8"/>
      <c r="P92" s="238"/>
      <c r="Q92" s="238"/>
      <c r="R92" s="238"/>
      <c r="S92" s="238"/>
      <c r="T92" s="238"/>
      <c r="U92" s="239" t="s">
        <v>114</v>
      </c>
      <c r="V92" s="239" t="s">
        <v>114</v>
      </c>
      <c r="W92" s="236"/>
      <c r="X92" s="236"/>
      <c r="Y92" s="236"/>
      <c r="Z92" s="236"/>
      <c r="AA92" s="236"/>
      <c r="AB92" s="236"/>
      <c r="AC92" s="236"/>
      <c r="AD92" s="236"/>
      <c r="AE92" s="236"/>
      <c r="AF92" s="219">
        <v>36</v>
      </c>
      <c r="AG92" s="206">
        <v>36</v>
      </c>
      <c r="AH92" s="242"/>
      <c r="AI92" s="238"/>
      <c r="AJ92" s="238"/>
      <c r="AK92" s="243"/>
      <c r="AL92" s="243"/>
      <c r="AM92" s="243"/>
      <c r="AN92" s="243"/>
      <c r="AO92" s="225"/>
      <c r="AP92" s="226"/>
      <c r="AQ92" s="226"/>
      <c r="AR92" s="226"/>
      <c r="AS92" s="227"/>
      <c r="AT92" s="244">
        <f t="shared" si="13"/>
        <v>72</v>
      </c>
    </row>
    <row r="93" spans="1:46" x14ac:dyDescent="0.25">
      <c r="A93" s="216" t="s">
        <v>234</v>
      </c>
      <c r="B93" s="216" t="s">
        <v>235</v>
      </c>
      <c r="C93" s="176">
        <v>62</v>
      </c>
      <c r="D93" s="177">
        <v>8</v>
      </c>
      <c r="E93" s="177">
        <v>8</v>
      </c>
      <c r="F93" s="177">
        <v>8</v>
      </c>
      <c r="G93" s="177">
        <v>8</v>
      </c>
      <c r="H93" s="177">
        <v>4</v>
      </c>
      <c r="I93" s="177">
        <v>4</v>
      </c>
      <c r="J93" s="177">
        <v>4</v>
      </c>
      <c r="K93" s="177">
        <v>4</v>
      </c>
      <c r="L93" s="177">
        <v>4</v>
      </c>
      <c r="M93" s="177">
        <v>4</v>
      </c>
      <c r="N93" s="181">
        <v>6</v>
      </c>
      <c r="O93" s="248"/>
      <c r="P93" s="248"/>
      <c r="Q93" s="248"/>
      <c r="R93" s="248"/>
      <c r="S93" s="248"/>
      <c r="T93" s="248"/>
      <c r="U93" s="218" t="s">
        <v>114</v>
      </c>
      <c r="V93" s="218" t="s">
        <v>114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219"/>
      <c r="AG93" s="219"/>
      <c r="AH93" s="250"/>
      <c r="AI93" s="248"/>
      <c r="AJ93" s="248"/>
      <c r="AK93" s="251"/>
      <c r="AL93" s="251"/>
      <c r="AM93" s="251"/>
      <c r="AN93" s="251"/>
      <c r="AO93" s="225"/>
      <c r="AP93" s="226"/>
      <c r="AQ93" s="226"/>
      <c r="AR93" s="226"/>
      <c r="AS93" s="227"/>
      <c r="AT93" s="252">
        <f t="shared" si="13"/>
        <v>62</v>
      </c>
    </row>
    <row r="94" spans="1:46" x14ac:dyDescent="0.25">
      <c r="A94" s="216" t="s">
        <v>236</v>
      </c>
      <c r="B94" s="216" t="s">
        <v>237</v>
      </c>
      <c r="C94" s="182">
        <v>66</v>
      </c>
      <c r="D94" s="177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0"/>
      <c r="P94" s="250"/>
      <c r="Q94" s="250"/>
      <c r="R94" s="250"/>
      <c r="S94" s="250"/>
      <c r="T94" s="250"/>
      <c r="U94" s="218" t="s">
        <v>114</v>
      </c>
      <c r="V94" s="218" t="s">
        <v>114</v>
      </c>
      <c r="W94" s="177">
        <v>6</v>
      </c>
      <c r="X94" s="177">
        <v>6</v>
      </c>
      <c r="Y94" s="177">
        <v>6</v>
      </c>
      <c r="Z94" s="177">
        <v>6</v>
      </c>
      <c r="AA94" s="177">
        <v>6</v>
      </c>
      <c r="AB94" s="177">
        <v>6</v>
      </c>
      <c r="AC94" s="177">
        <v>6</v>
      </c>
      <c r="AD94" s="177">
        <v>8</v>
      </c>
      <c r="AE94" s="181">
        <v>16</v>
      </c>
      <c r="AF94" s="219"/>
      <c r="AG94" s="219"/>
      <c r="AH94" s="250"/>
      <c r="AI94" s="248"/>
      <c r="AJ94" s="248"/>
      <c r="AK94" s="254"/>
      <c r="AL94" s="254"/>
      <c r="AM94" s="254"/>
      <c r="AN94" s="254"/>
      <c r="AO94" s="225"/>
      <c r="AP94" s="226"/>
      <c r="AQ94" s="226"/>
      <c r="AR94" s="226"/>
      <c r="AS94" s="227"/>
      <c r="AT94" s="255">
        <f t="shared" si="13"/>
        <v>66</v>
      </c>
    </row>
    <row r="95" spans="1:46" ht="24" x14ac:dyDescent="0.25">
      <c r="A95" s="234" t="s">
        <v>238</v>
      </c>
      <c r="B95" s="234" t="s">
        <v>218</v>
      </c>
      <c r="C95" s="182">
        <v>108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7"/>
      <c r="P95" s="257"/>
      <c r="Q95" s="257"/>
      <c r="R95" s="258"/>
      <c r="S95" s="258"/>
      <c r="T95" s="258"/>
      <c r="U95" s="259" t="s">
        <v>114</v>
      </c>
      <c r="V95" s="259" t="s">
        <v>114</v>
      </c>
      <c r="W95" s="256"/>
      <c r="X95" s="182"/>
      <c r="Y95" s="182"/>
      <c r="Z95" s="182"/>
      <c r="AA95" s="182"/>
      <c r="AB95" s="182"/>
      <c r="AC95" s="182"/>
      <c r="AD95" s="182"/>
      <c r="AE95" s="182"/>
      <c r="AF95" s="219"/>
      <c r="AG95" s="219"/>
      <c r="AH95" s="258">
        <v>36</v>
      </c>
      <c r="AI95" s="258">
        <v>36</v>
      </c>
      <c r="AJ95" s="206">
        <v>36</v>
      </c>
      <c r="AK95" s="260"/>
      <c r="AL95" s="260"/>
      <c r="AM95" s="260"/>
      <c r="AN95" s="260"/>
      <c r="AO95" s="225"/>
      <c r="AP95" s="226"/>
      <c r="AQ95" s="226"/>
      <c r="AR95" s="226"/>
      <c r="AS95" s="227"/>
      <c r="AT95" s="261">
        <f t="shared" si="13"/>
        <v>108</v>
      </c>
    </row>
    <row r="96" spans="1:46" ht="16.5" customHeight="1" x14ac:dyDescent="0.25">
      <c r="A96" s="262" t="s">
        <v>239</v>
      </c>
      <c r="B96" s="262" t="s">
        <v>240</v>
      </c>
      <c r="C96" s="263">
        <v>144</v>
      </c>
      <c r="D96" s="264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6"/>
      <c r="P96" s="266"/>
      <c r="Q96" s="266"/>
      <c r="R96" s="266"/>
      <c r="S96" s="266"/>
      <c r="T96" s="266"/>
      <c r="U96" s="267" t="s">
        <v>114</v>
      </c>
      <c r="V96" s="267" t="s">
        <v>114</v>
      </c>
      <c r="W96" s="265"/>
      <c r="X96" s="265"/>
      <c r="Y96" s="265"/>
      <c r="Z96" s="265"/>
      <c r="AA96" s="265"/>
      <c r="AB96" s="265"/>
      <c r="AC96" s="265"/>
      <c r="AD96" s="265"/>
      <c r="AE96" s="265"/>
      <c r="AF96" s="219"/>
      <c r="AG96" s="219"/>
      <c r="AH96" s="266"/>
      <c r="AI96" s="266"/>
      <c r="AJ96" s="266"/>
      <c r="AK96" s="254">
        <v>36</v>
      </c>
      <c r="AL96" s="254">
        <v>36</v>
      </c>
      <c r="AM96" s="254">
        <v>36</v>
      </c>
      <c r="AN96" s="254">
        <v>36</v>
      </c>
      <c r="AO96" s="225"/>
      <c r="AP96" s="226"/>
      <c r="AQ96" s="226"/>
      <c r="AR96" s="226"/>
      <c r="AS96" s="227"/>
      <c r="AT96" s="268">
        <f t="shared" si="13"/>
        <v>144</v>
      </c>
    </row>
    <row r="97" spans="1:46" x14ac:dyDescent="0.25">
      <c r="A97" s="229" t="s">
        <v>241</v>
      </c>
      <c r="B97" s="229" t="s">
        <v>242</v>
      </c>
      <c r="C97" s="191">
        <v>216</v>
      </c>
      <c r="D97" s="269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1"/>
      <c r="P97" s="271"/>
      <c r="Q97" s="271"/>
      <c r="R97" s="271"/>
      <c r="S97" s="271"/>
      <c r="T97" s="271"/>
      <c r="U97" s="272" t="s">
        <v>114</v>
      </c>
      <c r="V97" s="272" t="s">
        <v>114</v>
      </c>
      <c r="W97" s="270"/>
      <c r="X97" s="270"/>
      <c r="Y97" s="270"/>
      <c r="Z97" s="270"/>
      <c r="AA97" s="270"/>
      <c r="AB97" s="270"/>
      <c r="AC97" s="270"/>
      <c r="AD97" s="270"/>
      <c r="AE97" s="270"/>
      <c r="AF97" s="219"/>
      <c r="AG97" s="219"/>
      <c r="AH97" s="271"/>
      <c r="AI97" s="271"/>
      <c r="AJ97" s="271"/>
      <c r="AK97" s="273"/>
      <c r="AL97" s="273"/>
      <c r="AM97" s="273"/>
      <c r="AN97" s="273"/>
      <c r="AO97" s="225"/>
      <c r="AP97" s="226"/>
      <c r="AQ97" s="226"/>
      <c r="AR97" s="226"/>
      <c r="AS97" s="227"/>
      <c r="AT97" s="255">
        <v>216</v>
      </c>
    </row>
    <row r="98" spans="1:46" x14ac:dyDescent="0.25">
      <c r="A98" s="274" t="s">
        <v>222</v>
      </c>
      <c r="B98" s="275"/>
      <c r="C98" s="211">
        <f t="shared" ref="C98:T98" si="14">SUM(C83:C97)</f>
        <v>1440</v>
      </c>
      <c r="D98" s="212">
        <f t="shared" si="14"/>
        <v>36</v>
      </c>
      <c r="E98" s="212">
        <f t="shared" si="14"/>
        <v>36</v>
      </c>
      <c r="F98" s="212">
        <f t="shared" si="14"/>
        <v>36</v>
      </c>
      <c r="G98" s="212">
        <f t="shared" si="14"/>
        <v>36</v>
      </c>
      <c r="H98" s="212">
        <f t="shared" si="14"/>
        <v>36</v>
      </c>
      <c r="I98" s="212">
        <f t="shared" si="14"/>
        <v>36</v>
      </c>
      <c r="J98" s="212">
        <f t="shared" si="14"/>
        <v>36</v>
      </c>
      <c r="K98" s="212">
        <f t="shared" si="14"/>
        <v>36</v>
      </c>
      <c r="L98" s="212">
        <f t="shared" si="14"/>
        <v>36</v>
      </c>
      <c r="M98" s="212">
        <f t="shared" si="14"/>
        <v>36</v>
      </c>
      <c r="N98" s="212">
        <f t="shared" si="14"/>
        <v>36</v>
      </c>
      <c r="O98" s="212">
        <f t="shared" si="14"/>
        <v>36</v>
      </c>
      <c r="P98" s="212">
        <f t="shared" si="14"/>
        <v>36</v>
      </c>
      <c r="Q98" s="212">
        <f t="shared" si="14"/>
        <v>36</v>
      </c>
      <c r="R98" s="212">
        <f t="shared" si="14"/>
        <v>36</v>
      </c>
      <c r="S98" s="212">
        <f t="shared" si="14"/>
        <v>36</v>
      </c>
      <c r="T98" s="212">
        <f t="shared" si="14"/>
        <v>36</v>
      </c>
      <c r="U98" s="276" t="s">
        <v>114</v>
      </c>
      <c r="V98" s="276" t="s">
        <v>114</v>
      </c>
      <c r="W98" s="212">
        <f t="shared" ref="W98:AF98" si="15">SUM(W83:W97)</f>
        <v>36</v>
      </c>
      <c r="X98" s="212">
        <f t="shared" si="15"/>
        <v>36</v>
      </c>
      <c r="Y98" s="212">
        <f t="shared" si="15"/>
        <v>36</v>
      </c>
      <c r="Z98" s="212">
        <f t="shared" si="15"/>
        <v>36</v>
      </c>
      <c r="AA98" s="212">
        <f t="shared" si="15"/>
        <v>36</v>
      </c>
      <c r="AB98" s="212">
        <f t="shared" si="15"/>
        <v>36</v>
      </c>
      <c r="AC98" s="212">
        <f t="shared" si="15"/>
        <v>36</v>
      </c>
      <c r="AD98" s="212">
        <f t="shared" si="15"/>
        <v>36</v>
      </c>
      <c r="AE98" s="212">
        <f t="shared" si="15"/>
        <v>36</v>
      </c>
      <c r="AF98" s="212">
        <f t="shared" si="15"/>
        <v>36</v>
      </c>
      <c r="AG98" s="212">
        <f>SUM(AF83:AF97)</f>
        <v>36</v>
      </c>
      <c r="AH98" s="212">
        <f>SUM(AG85:AG97)</f>
        <v>36</v>
      </c>
      <c r="AI98" s="212">
        <f>SUM(AH83:AH97)</f>
        <v>36</v>
      </c>
      <c r="AJ98" s="212">
        <f>SUM(AJ85:AJ97)</f>
        <v>36</v>
      </c>
      <c r="AK98" s="212">
        <f>SUM(AK83:AK97)</f>
        <v>36</v>
      </c>
      <c r="AL98" s="214">
        <f>SUM(AL83:AL97)</f>
        <v>36</v>
      </c>
      <c r="AM98" s="214">
        <f>SUM(AM83:AM97)</f>
        <v>36</v>
      </c>
      <c r="AN98" s="214">
        <f>SUM(AN83:AN97)</f>
        <v>36</v>
      </c>
      <c r="AO98" s="277"/>
      <c r="AP98" s="278"/>
      <c r="AQ98" s="278"/>
      <c r="AR98" s="278"/>
      <c r="AS98" s="279"/>
      <c r="AT98" s="261">
        <f>SUM(AT83:AT97)</f>
        <v>1476</v>
      </c>
    </row>
  </sheetData>
  <mergeCells count="105">
    <mergeCell ref="AO83:AS98"/>
    <mergeCell ref="A98:B98"/>
    <mergeCell ref="A55:AR55"/>
    <mergeCell ref="A76:AR76"/>
    <mergeCell ref="AH77:AL77"/>
    <mergeCell ref="AM77:AP77"/>
    <mergeCell ref="AQ77:AS77"/>
    <mergeCell ref="AT77:AT82"/>
    <mergeCell ref="U78:V78"/>
    <mergeCell ref="D79:AS79"/>
    <mergeCell ref="D81:AS81"/>
    <mergeCell ref="M77:P77"/>
    <mergeCell ref="Q77:T77"/>
    <mergeCell ref="U77:Y77"/>
    <mergeCell ref="Z77:AC77"/>
    <mergeCell ref="AD77:AG77"/>
    <mergeCell ref="A77:A82"/>
    <mergeCell ref="B77:B82"/>
    <mergeCell ref="C77:C82"/>
    <mergeCell ref="D77:H77"/>
    <mergeCell ref="I77:L77"/>
    <mergeCell ref="AV56:AV61"/>
    <mergeCell ref="U57:V57"/>
    <mergeCell ref="D58:AT58"/>
    <mergeCell ref="D60:AT60"/>
    <mergeCell ref="A73:B73"/>
    <mergeCell ref="D32:AT32"/>
    <mergeCell ref="D34:AT34"/>
    <mergeCell ref="A50:B50"/>
    <mergeCell ref="A56:A61"/>
    <mergeCell ref="B56:B61"/>
    <mergeCell ref="C56:C61"/>
    <mergeCell ref="D56:H56"/>
    <mergeCell ref="I56:L56"/>
    <mergeCell ref="M56:P56"/>
    <mergeCell ref="Q56:T56"/>
    <mergeCell ref="U56:Y56"/>
    <mergeCell ref="Z56:AC56"/>
    <mergeCell ref="AD56:AG56"/>
    <mergeCell ref="AH56:AL56"/>
    <mergeCell ref="AM56:AP56"/>
    <mergeCell ref="AQ56:AT56"/>
    <mergeCell ref="AH30:AK30"/>
    <mergeCell ref="AL30:AL31"/>
    <mergeCell ref="AM30:AO30"/>
    <mergeCell ref="AP30:AP31"/>
    <mergeCell ref="AQ30:AT30"/>
    <mergeCell ref="A29:AT29"/>
    <mergeCell ref="AU29:AU35"/>
    <mergeCell ref="A30:A35"/>
    <mergeCell ref="B30:B35"/>
    <mergeCell ref="C30:C35"/>
    <mergeCell ref="D30:G30"/>
    <mergeCell ref="H30:K30"/>
    <mergeCell ref="L30:L31"/>
    <mergeCell ref="M30:O30"/>
    <mergeCell ref="P30:P31"/>
    <mergeCell ref="Q30:T30"/>
    <mergeCell ref="U30:X30"/>
    <mergeCell ref="Y30:Y31"/>
    <mergeCell ref="Z30:AB30"/>
    <mergeCell ref="AC30:AC31"/>
    <mergeCell ref="AD30:AG30"/>
    <mergeCell ref="A1:AX1"/>
    <mergeCell ref="B3:B8"/>
    <mergeCell ref="A3:A8"/>
    <mergeCell ref="E3:I3"/>
    <mergeCell ref="J3:M3"/>
    <mergeCell ref="N3:R3"/>
    <mergeCell ref="S3:V3"/>
    <mergeCell ref="X3:AB3"/>
    <mergeCell ref="AO3:AS3"/>
    <mergeCell ref="AT3:AW3"/>
    <mergeCell ref="C3:D8"/>
    <mergeCell ref="A2:H2"/>
    <mergeCell ref="A25:B25"/>
    <mergeCell ref="AG3:AJ3"/>
    <mergeCell ref="AK3:AN3"/>
    <mergeCell ref="A24:B24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24:D24"/>
    <mergeCell ref="A26:L26"/>
    <mergeCell ref="AY3:AY6"/>
    <mergeCell ref="W3:W6"/>
    <mergeCell ref="E5:V5"/>
    <mergeCell ref="X5:AW5"/>
    <mergeCell ref="AX3:AX6"/>
    <mergeCell ref="C18:D18"/>
    <mergeCell ref="C19:D19"/>
    <mergeCell ref="C9:D9"/>
    <mergeCell ref="C10:D10"/>
    <mergeCell ref="C11:D11"/>
    <mergeCell ref="C12:D12"/>
    <mergeCell ref="E7:AX7"/>
    <mergeCell ref="AC3:AF3"/>
    <mergeCell ref="C25:D25"/>
    <mergeCell ref="A23:B23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109-409ТС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2019-08-25T16:28:53Z</dcterms:modified>
</cp:coreProperties>
</file>