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5-16зМЭ" sheetId="7" r:id="rId1"/>
  </sheets>
  <calcPr calcId="144525" refMode="R1C1"/>
</workbook>
</file>

<file path=xl/calcChain.xml><?xml version="1.0" encoding="utf-8"?>
<calcChain xmlns="http://schemas.openxmlformats.org/spreadsheetml/2006/main">
  <c r="AL84" i="7" l="1"/>
  <c r="AK84" i="7"/>
  <c r="K84" i="7"/>
  <c r="J84" i="7"/>
  <c r="AU84" i="7" s="1"/>
  <c r="C84" i="7"/>
  <c r="AU79" i="7"/>
  <c r="AU76" i="7"/>
  <c r="AU75" i="7"/>
  <c r="AU74" i="7"/>
  <c r="AU73" i="7"/>
  <c r="AU72" i="7"/>
  <c r="AU62" i="7" l="1"/>
  <c r="AT62" i="7"/>
  <c r="AS62" i="7"/>
  <c r="AR62" i="7"/>
  <c r="AQ62" i="7"/>
  <c r="AP62" i="7"/>
  <c r="AO62" i="7"/>
  <c r="AN62" i="7"/>
  <c r="AM62" i="7"/>
  <c r="AL62" i="7"/>
  <c r="AK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C62" i="7"/>
  <c r="AV58" i="7"/>
  <c r="AV57" i="7"/>
  <c r="AV56" i="7"/>
  <c r="AV55" i="7"/>
  <c r="AV54" i="7"/>
  <c r="AV62" i="7" s="1"/>
  <c r="AV52" i="7"/>
  <c r="AO42" i="7" l="1"/>
  <c r="AN42" i="7"/>
  <c r="AM42" i="7"/>
  <c r="L42" i="7"/>
  <c r="K42" i="7"/>
  <c r="J42" i="7"/>
  <c r="C42" i="7"/>
  <c r="AU41" i="7"/>
  <c r="AU40" i="7"/>
  <c r="AU39" i="7"/>
  <c r="AU38" i="7"/>
  <c r="AU36" i="7"/>
  <c r="AU35" i="7"/>
  <c r="AU34" i="7"/>
  <c r="AU42" i="7" s="1"/>
  <c r="AW9" i="7" l="1"/>
  <c r="AW10" i="7"/>
  <c r="AW12" i="7"/>
  <c r="AW13" i="7"/>
  <c r="AW14" i="7"/>
  <c r="AW15" i="7"/>
  <c r="AW17" i="7"/>
  <c r="AX17" i="7" s="1"/>
  <c r="AW18" i="7"/>
  <c r="V13" i="7"/>
  <c r="V14" i="7"/>
  <c r="V15" i="7"/>
  <c r="V16" i="7"/>
  <c r="AX16" i="7" s="1"/>
  <c r="AX14" i="7" l="1"/>
  <c r="AX15" i="7"/>
  <c r="AX13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AX20" i="7" s="1"/>
  <c r="V19" i="7"/>
  <c r="AX19" i="7" s="1"/>
  <c r="V18" i="7"/>
  <c r="AX18" i="7" s="1"/>
  <c r="V12" i="7"/>
  <c r="AX12" i="7" s="1"/>
  <c r="V11" i="7"/>
  <c r="AX11" i="7" s="1"/>
  <c r="V10" i="7"/>
  <c r="AX10" i="7" s="1"/>
  <c r="V9" i="7"/>
  <c r="AX9" i="7" s="1"/>
  <c r="AW21" i="7" l="1"/>
  <c r="V21" i="7"/>
  <c r="AX21" i="7" l="1"/>
</calcChain>
</file>

<file path=xl/sharedStrings.xml><?xml version="1.0" encoding="utf-8"?>
<sst xmlns="http://schemas.openxmlformats.org/spreadsheetml/2006/main" count="383" uniqueCount="223">
  <si>
    <t>Номера календарных недель</t>
  </si>
  <si>
    <t>Порядковые номера  недель учебного года</t>
  </si>
  <si>
    <t>Зам.директора по УР                            И.В. Скрипник</t>
  </si>
  <si>
    <t>1.09 -2.09</t>
  </si>
  <si>
    <t>18 - 23</t>
  </si>
  <si>
    <t>25 - 30</t>
  </si>
  <si>
    <t>9 - 14</t>
  </si>
  <si>
    <t>16 - 21</t>
  </si>
  <si>
    <t>23 - 28</t>
  </si>
  <si>
    <t>2.10- 7.10</t>
  </si>
  <si>
    <t>13 - 18</t>
  </si>
  <si>
    <t>20 - 25</t>
  </si>
  <si>
    <t>27.11-02.12</t>
  </si>
  <si>
    <t>4 - 9</t>
  </si>
  <si>
    <t>11 - 16</t>
  </si>
  <si>
    <t>18 -23</t>
  </si>
  <si>
    <t>25 -30</t>
  </si>
  <si>
    <t>01 - 06</t>
  </si>
  <si>
    <t>08 - 13</t>
  </si>
  <si>
    <t>22 - 27</t>
  </si>
  <si>
    <t>15 - 20</t>
  </si>
  <si>
    <t>29.01-03.02</t>
  </si>
  <si>
    <t>5 - 10</t>
  </si>
  <si>
    <t>12 - 17</t>
  </si>
  <si>
    <t>26.02-03.03</t>
  </si>
  <si>
    <t>19 - 24</t>
  </si>
  <si>
    <t>26 - 31</t>
  </si>
  <si>
    <t>02.04-07.04</t>
  </si>
  <si>
    <t>9 -14</t>
  </si>
  <si>
    <t>14 - 19</t>
  </si>
  <si>
    <t>21 - 26</t>
  </si>
  <si>
    <t>28.05-02.06</t>
  </si>
  <si>
    <t>6 - 11</t>
  </si>
  <si>
    <t>«</t>
  </si>
  <si>
    <t>04.09 -09.09</t>
  </si>
  <si>
    <t>19</t>
  </si>
  <si>
    <t>20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</si>
  <si>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</si>
  <si>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</si>
  <si>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</si>
  <si>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</si>
  <si>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</si>
  <si>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</si>
  <si>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</si>
  <si>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</si>
  <si>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</si>
  <si>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</si>
  <si>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ИНДЕКС</t>
  </si>
  <si>
    <t>НАИМЕНОВАНИЕ УД, МДК, УП, ПП</t>
  </si>
  <si>
    <t>ВСЕГО ЧАСОВ В СЕМЕСТР</t>
  </si>
  <si>
    <t>Иностранный язык</t>
  </si>
  <si>
    <t>История</t>
  </si>
  <si>
    <t>Физическая культура</t>
  </si>
  <si>
    <t>Всего часов в неделю обязательной нагрузки</t>
  </si>
  <si>
    <t>ВСЕГО ЧАСОВ</t>
  </si>
  <si>
    <t>ОГСЭ.02</t>
  </si>
  <si>
    <t>ОГСЭ.03</t>
  </si>
  <si>
    <t>ОГСЭ.04</t>
  </si>
  <si>
    <t>ЕН.01</t>
  </si>
  <si>
    <t>Математика</t>
  </si>
  <si>
    <t>ЕН.02</t>
  </si>
  <si>
    <t>ОП.01</t>
  </si>
  <si>
    <t>Количество учебных часов обязательной нагрузки</t>
  </si>
  <si>
    <t xml:space="preserve">Информатика </t>
  </si>
  <si>
    <t>Безопасность жизнедеятельности</t>
  </si>
  <si>
    <t>ОП.06</t>
  </si>
  <si>
    <t>Техническая механика</t>
  </si>
  <si>
    <t>Инженерная графика</t>
  </si>
  <si>
    <t>ОП.02.</t>
  </si>
  <si>
    <t>ОП.03.</t>
  </si>
  <si>
    <t>Электротехника и электроника</t>
  </si>
  <si>
    <t xml:space="preserve">ОП.04. </t>
  </si>
  <si>
    <t>Материалы и изделия сантехнических устройств и систем обеспечения микроклимата</t>
  </si>
  <si>
    <t>Основы гидравлики, теплотехники и аэродинамики</t>
  </si>
  <si>
    <t>ОП.07.</t>
  </si>
  <si>
    <t>Сварка и резка материалов</t>
  </si>
  <si>
    <t>ОП.15</t>
  </si>
  <si>
    <r>
      <t>30.10-</t>
    </r>
    <r>
      <rPr>
        <b/>
        <u/>
        <sz val="8"/>
        <color rgb="FFC00000"/>
        <rFont val="Times New Roman"/>
        <family val="1"/>
        <charset val="204"/>
      </rPr>
      <t>04.11</t>
    </r>
  </si>
  <si>
    <r>
      <t xml:space="preserve">19-24
</t>
    </r>
    <r>
      <rPr>
        <b/>
        <sz val="8"/>
        <color rgb="FFC00000"/>
        <rFont val="Times New Roman"/>
        <family val="1"/>
        <charset val="204"/>
      </rPr>
      <t xml:space="preserve"> </t>
    </r>
    <r>
      <rPr>
        <b/>
        <u/>
        <sz val="8"/>
        <color rgb="FFC00000"/>
        <rFont val="Times New Roman"/>
        <family val="1"/>
        <charset val="204"/>
      </rPr>
      <t>(23)</t>
    </r>
  </si>
  <si>
    <r>
      <t xml:space="preserve">5 - 10
</t>
    </r>
    <r>
      <rPr>
        <b/>
        <u/>
        <sz val="8"/>
        <color rgb="FFC00000"/>
        <rFont val="Times New Roman"/>
        <family val="1"/>
        <charset val="204"/>
      </rPr>
      <t xml:space="preserve"> (8)</t>
    </r>
  </si>
  <si>
    <r>
      <t xml:space="preserve">30.04-05.05
</t>
    </r>
    <r>
      <rPr>
        <b/>
        <u/>
        <sz val="8"/>
        <color rgb="FFC00000"/>
        <rFont val="Times New Roman"/>
        <family val="1"/>
        <charset val="204"/>
      </rPr>
      <t>(1)</t>
    </r>
  </si>
  <si>
    <r>
      <t xml:space="preserve">7 - 12
</t>
    </r>
    <r>
      <rPr>
        <b/>
        <u/>
        <sz val="8"/>
        <color rgb="FFC00000"/>
        <rFont val="Times New Roman"/>
        <family val="1"/>
        <charset val="204"/>
      </rPr>
      <t>(9)</t>
    </r>
  </si>
  <si>
    <t xml:space="preserve"> ГОДОВОЙ КАЛЕНДАРНЫЙ ГРАФИК УЧЕБНОГО ПРОЦЕССА 2017-2018 уч.г.
  08.02.07  Монтаж и эксплуатация внутренних сантехнических устройств, кондиционирования воздуха и вентиляции</t>
  </si>
  <si>
    <t xml:space="preserve"> 5-16зМЭ ВТОРОЙ</t>
  </si>
  <si>
    <r>
      <t xml:space="preserve"> ГОДОВОЙ КАЛЕНДАРНЫЙ ГРАФИК УЧЕБНОГО ПРОЦЕССА на  2018-2019 учебный год
</t>
    </r>
    <r>
      <rPr>
        <b/>
        <sz val="14"/>
        <rFont val="Times New Roman"/>
        <family val="1"/>
        <charset val="204"/>
      </rPr>
      <t>08.02.07 Монтаж и эксплуатация внутренних сантехнических устройств, кондиционирования воздуха и вентиляции 5-16ЗМЭ третий год обучения</t>
    </r>
  </si>
  <si>
    <t>ВСЕГО  ЧАСОВ  В ГОД</t>
  </si>
  <si>
    <t>Наименование УД, МДК, УП, ПП</t>
  </si>
  <si>
    <t>Озязательная аудиторная нагрузка обучающихся</t>
  </si>
  <si>
    <t>29.10  -  03.11</t>
  </si>
  <si>
    <t>26.11  -  01.12</t>
  </si>
  <si>
    <t>28.01  -  02.02</t>
  </si>
  <si>
    <t>25.02  -  02.03</t>
  </si>
  <si>
    <t>29.04  -  04.05</t>
  </si>
  <si>
    <t>27.05  -  01.06</t>
  </si>
  <si>
    <t>03.09  -  08.09</t>
  </si>
  <si>
    <t>10.09  -  15.09</t>
  </si>
  <si>
    <t>17.09  -  22.09</t>
  </si>
  <si>
    <t>24.09  -  29.09</t>
  </si>
  <si>
    <t>01.10  06.10</t>
  </si>
  <si>
    <t>08.10  13.10</t>
  </si>
  <si>
    <t>15.10  20.10</t>
  </si>
  <si>
    <t>22.10  27.10</t>
  </si>
  <si>
    <t>05.11  -  10.11</t>
  </si>
  <si>
    <t>12.11  -  17.11</t>
  </si>
  <si>
    <t>19.11  -  24.11</t>
  </si>
  <si>
    <t>03.12  -08.12</t>
  </si>
  <si>
    <t>10.12  -15.12</t>
  </si>
  <si>
    <t>17.12  -22.12</t>
  </si>
  <si>
    <t>24.12  -29.12</t>
  </si>
  <si>
    <t>"</t>
  </si>
  <si>
    <t>14.01  -  19.01</t>
  </si>
  <si>
    <t>21.01  -  26.01</t>
  </si>
  <si>
    <t>04.02  -  09.02</t>
  </si>
  <si>
    <t>11.02  -  16.02</t>
  </si>
  <si>
    <t>18.02  -  23.02</t>
  </si>
  <si>
    <t>04.03  -  09.03</t>
  </si>
  <si>
    <t>11.03  -  16.03</t>
  </si>
  <si>
    <t>18.03  -  23.03</t>
  </si>
  <si>
    <t>25.03  -  30.03</t>
  </si>
  <si>
    <t>01.04  -  06.04</t>
  </si>
  <si>
    <t>08.04  -  13.04</t>
  </si>
  <si>
    <t>15.04  -  20.04</t>
  </si>
  <si>
    <t>22.04  -  27.04</t>
  </si>
  <si>
    <t>06.05  -  11.05</t>
  </si>
  <si>
    <t>13.05  -  18.05</t>
  </si>
  <si>
    <t>20.05  -  25.05</t>
  </si>
  <si>
    <t>03.06  -  08.06</t>
  </si>
  <si>
    <t>10.06  -  15.06</t>
  </si>
  <si>
    <t>17.06  -  22.06</t>
  </si>
  <si>
    <t>24.06  -  29.06</t>
  </si>
  <si>
    <t>ОГСЭ.01</t>
  </si>
  <si>
    <t>Основы философии</t>
  </si>
  <si>
    <t>ЕН.03</t>
  </si>
  <si>
    <t>Экологические основы природопользования</t>
  </si>
  <si>
    <t>ОП.08.</t>
  </si>
  <si>
    <t>Основы геодезии</t>
  </si>
  <si>
    <t>ОП.10</t>
  </si>
  <si>
    <t>Информационные технологии в профессиональной деятельности</t>
  </si>
  <si>
    <t>МДК.03.01.</t>
  </si>
  <si>
    <t>Особенности проектировании систем водоснабжения и водоотведения, отопления, вентиляции и кондиционирования воздуха</t>
  </si>
  <si>
    <t>ВСЕГО ЧАСОВ В НЕДЕЛЮ</t>
  </si>
  <si>
    <t>5-16 зМЭ Четвертый ГОД ОБУЧЕНИЯ</t>
  </si>
  <si>
    <t>27.01  -  01.02</t>
  </si>
  <si>
    <t>24.02  -  29.03</t>
  </si>
  <si>
    <t>27.04  -  02.05</t>
  </si>
  <si>
    <t>25.05  -  30.05</t>
  </si>
  <si>
    <t>02.09  -  07.09</t>
  </si>
  <si>
    <t>09.09  -  14.09</t>
  </si>
  <si>
    <t>16.09  -  21.09</t>
  </si>
  <si>
    <t>23.09  -  28.09</t>
  </si>
  <si>
    <t>30.09 -  05.10</t>
  </si>
  <si>
    <t>07.10  12.10</t>
  </si>
  <si>
    <t>14.10  19.10</t>
  </si>
  <si>
    <t>21.10  26.10</t>
  </si>
  <si>
    <t>28.10  -  02.11</t>
  </si>
  <si>
    <t>04.11  -  09.11</t>
  </si>
  <si>
    <t>11.11  -  16.11</t>
  </si>
  <si>
    <t>18.11  -  23.11</t>
  </si>
  <si>
    <t>25.11  -  30.11</t>
  </si>
  <si>
    <t>02.12  -07.12</t>
  </si>
  <si>
    <t>09.12  -14.12</t>
  </si>
  <si>
    <t>16.12  -21.12</t>
  </si>
  <si>
    <t>23.12 - 28.12</t>
  </si>
  <si>
    <t>13.01  -  18.01</t>
  </si>
  <si>
    <t>20.01  -  25.01</t>
  </si>
  <si>
    <t>03.02  -  08.02</t>
  </si>
  <si>
    <t>10.02  -  15.02</t>
  </si>
  <si>
    <t>17.02  -  22.02</t>
  </si>
  <si>
    <t>02.03  -  07.03</t>
  </si>
  <si>
    <t>09.03  -  14.03</t>
  </si>
  <si>
    <t>16.03  -  21.03</t>
  </si>
  <si>
    <t>23.03  -  28.03</t>
  </si>
  <si>
    <t>30.03  -  04.04</t>
  </si>
  <si>
    <t>06.04  -  11.04</t>
  </si>
  <si>
    <t>13.04  -  18.04</t>
  </si>
  <si>
    <t>20.04  -  25.04</t>
  </si>
  <si>
    <t>04.05  -  09.05</t>
  </si>
  <si>
    <t>11.05  -  16.05</t>
  </si>
  <si>
    <t>18.05  -  23.05</t>
  </si>
  <si>
    <t>01.06  -  06.06</t>
  </si>
  <si>
    <t>08.06  -  13.06</t>
  </si>
  <si>
    <t>15.06  -  20.06</t>
  </si>
  <si>
    <t>22.06  -  27.06</t>
  </si>
  <si>
    <t>ОП.05</t>
  </si>
  <si>
    <t>Основы строительного производства</t>
  </si>
  <si>
    <t>ОП.12</t>
  </si>
  <si>
    <t>Экономика организации</t>
  </si>
  <si>
    <t>ОП.13</t>
  </si>
  <si>
    <t>Менеджмент</t>
  </si>
  <si>
    <t>ОП.14</t>
  </si>
  <si>
    <t>Охрана труда</t>
  </si>
  <si>
    <t>МДК.01.01</t>
  </si>
  <si>
    <t>Реализация технологических процессов монтажа систем водоснабжения и водоотведения, отопления, вентиляции и кондиционирования воздуха</t>
  </si>
  <si>
    <t>МДК.02.01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</si>
  <si>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</si>
  <si>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Э*</t>
  </si>
  <si>
    <t>МДК.03.02</t>
  </si>
  <si>
    <t>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</t>
  </si>
  <si>
    <t>МДК.03.03</t>
  </si>
  <si>
    <t xml:space="preserve">Особенности проектировании наружных и квартальных сетей водоснабжения и водоотведения </t>
  </si>
  <si>
    <r>
      <t xml:space="preserve"> ГОДОВОЙ КАЛЕНДАРНЫЙ ГРАФИК УЧЕБНОГО ПРОЦЕССА
</t>
    </r>
    <r>
      <rPr>
        <b/>
        <sz val="14"/>
        <rFont val="Times New Roman"/>
        <family val="1"/>
        <charset val="204"/>
      </rPr>
      <t>08.02.07 Монтаж и эксплуатация внутренних сантехнических устройств, кондиционирования воздуха и вентиляции 5-16 зМЭэ (пятый год обучения)</t>
    </r>
  </si>
  <si>
    <t>ВСЕГО  ЧАСОВ  В  ГОД</t>
  </si>
  <si>
    <t>ОП.09.</t>
  </si>
  <si>
    <t>Нормирование труда и сметы</t>
  </si>
  <si>
    <t>ОП.11</t>
  </si>
  <si>
    <t>Правовое обеспечение профессиональной деятельности</t>
  </si>
  <si>
    <t>МДК.01.02</t>
  </si>
  <si>
    <t>Контроль соответствия качества монтажа систем водоснабжения и водоотведения, отопления, вентиляции и кондиционирования воздуха требованиям  нормативной и технической документации</t>
  </si>
  <si>
    <t>УП.01</t>
  </si>
  <si>
    <t>Учебная практика</t>
  </si>
  <si>
    <t>ПП.01</t>
  </si>
  <si>
    <t>Производственная практика</t>
  </si>
  <si>
    <t>МДК.02.02</t>
  </si>
  <si>
    <t>Реализация технологических процессов  эксплуатации систем водоснабжения и водоотведения, отопления, вентиляции и кондиционирования воздуха</t>
  </si>
  <si>
    <t>ПП.02</t>
  </si>
  <si>
    <t>ПП.04</t>
  </si>
  <si>
    <t xml:space="preserve">Производственная практика </t>
  </si>
  <si>
    <t>ПДП.00</t>
  </si>
  <si>
    <t>Преддипломная практика</t>
  </si>
  <si>
    <t>ПДП</t>
  </si>
  <si>
    <t>ГИА.00</t>
  </si>
  <si>
    <t>Государственная итоговая аттестация</t>
  </si>
  <si>
    <t>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</si>
</sst>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color rgb="FFC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Times New Roman"/>
      <family val="1"/>
      <charset val="204"/>
    </font>
    <font>
      <b/>
      <sz val="7"/>
      <color rgb="FFC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ABFFD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CCCC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/>
    <xf numFmtId="16" fontId="5" fillId="2" borderId="6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Border="1" applyAlignment="1">
      <alignment horizontal="center" vertical="center" textRotation="90" wrapText="1"/>
    </xf>
    <xf numFmtId="0" fontId="4" fillId="4" borderId="16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Border="1" applyAlignment="1">
      <alignment horizontal="center" vertical="center" textRotation="90" wrapText="1"/>
    </xf>
    <xf numFmtId="49" fontId="4" fillId="2" borderId="10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4" borderId="17" xfId="0" applyNumberFormat="1" applyFont="1" applyFill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vertical="center" textRotation="90" wrapText="1"/>
    </xf>
    <xf numFmtId="49" fontId="4" fillId="4" borderId="7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49" fontId="4" fillId="2" borderId="15" xfId="0" applyNumberFormat="1" applyFont="1" applyFill="1" applyBorder="1" applyAlignment="1">
      <alignment horizontal="center" vertical="center" textRotation="90" wrapText="1"/>
    </xf>
    <xf numFmtId="49" fontId="10" fillId="5" borderId="12" xfId="0" applyNumberFormat="1" applyFont="1" applyFill="1" applyBorder="1" applyAlignment="1">
      <alignment horizontal="center" vertical="center" textRotation="90" wrapText="1"/>
    </xf>
    <xf numFmtId="49" fontId="10" fillId="5" borderId="18" xfId="0" applyNumberFormat="1" applyFont="1" applyFill="1" applyBorder="1" applyAlignment="1">
      <alignment horizontal="center" vertical="center" textRotation="90" wrapText="1"/>
    </xf>
    <xf numFmtId="49" fontId="4" fillId="4" borderId="16" xfId="0" applyNumberFormat="1" applyFont="1" applyFill="1" applyBorder="1" applyAlignment="1">
      <alignment horizontal="center" vertical="center" textRotation="90" wrapText="1"/>
    </xf>
    <xf numFmtId="49" fontId="4" fillId="0" borderId="16" xfId="0" applyNumberFormat="1" applyFont="1" applyBorder="1" applyAlignment="1">
      <alignment horizontal="center" vertical="center" textRotation="90" wrapText="1"/>
    </xf>
    <xf numFmtId="49" fontId="4" fillId="2" borderId="7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11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16" fontId="18" fillId="2" borderId="2" xfId="0" applyNumberFormat="1" applyFont="1" applyFill="1" applyBorder="1" applyAlignment="1">
      <alignment horizontal="center" vertical="center" textRotation="90" wrapText="1"/>
    </xf>
    <xf numFmtId="0" fontId="18" fillId="2" borderId="2" xfId="0" applyNumberFormat="1" applyFont="1" applyFill="1" applyBorder="1" applyAlignment="1">
      <alignment horizontal="center" vertical="center" textRotation="90" wrapText="1"/>
    </xf>
    <xf numFmtId="0" fontId="18" fillId="2" borderId="3" xfId="0" applyNumberFormat="1" applyFont="1" applyFill="1" applyBorder="1" applyAlignment="1">
      <alignment horizontal="center" vertical="center" textRotation="90" wrapText="1"/>
    </xf>
    <xf numFmtId="0" fontId="18" fillId="13" borderId="2" xfId="0" applyNumberFormat="1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0" fillId="0" borderId="2" xfId="0" applyBorder="1"/>
    <xf numFmtId="0" fontId="21" fillId="1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top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5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24" fillId="4" borderId="2" xfId="0" applyFont="1" applyFill="1" applyBorder="1"/>
    <xf numFmtId="16" fontId="14" fillId="2" borderId="2" xfId="0" applyNumberFormat="1" applyFont="1" applyFill="1" applyBorder="1" applyAlignment="1">
      <alignment horizontal="center" vertical="center" textRotation="90" wrapText="1"/>
    </xf>
    <xf numFmtId="0" fontId="14" fillId="2" borderId="2" xfId="0" applyNumberFormat="1" applyFont="1" applyFill="1" applyBorder="1" applyAlignment="1">
      <alignment horizontal="center" vertical="center" textRotation="90" wrapText="1"/>
    </xf>
    <xf numFmtId="0" fontId="14" fillId="16" borderId="2" xfId="0" applyFont="1" applyFill="1" applyBorder="1" applyAlignment="1">
      <alignment horizontal="center" vertical="center" textRotation="90" wrapText="1"/>
    </xf>
    <xf numFmtId="0" fontId="14" fillId="2" borderId="8" xfId="0" applyNumberFormat="1" applyFont="1" applyFill="1" applyBorder="1" applyAlignment="1">
      <alignment horizontal="center" vertical="center" textRotation="90" wrapText="1"/>
    </xf>
    <xf numFmtId="0" fontId="14" fillId="2" borderId="24" xfId="0" applyNumberFormat="1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textRotation="90" wrapText="1"/>
    </xf>
    <xf numFmtId="0" fontId="14" fillId="13" borderId="2" xfId="0" applyNumberFormat="1" applyFont="1" applyFill="1" applyBorder="1" applyAlignment="1">
      <alignment horizontal="center" vertical="center" textRotation="90" wrapText="1"/>
    </xf>
    <xf numFmtId="0" fontId="14" fillId="16" borderId="2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25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25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14" fillId="12" borderId="12" xfId="0" applyNumberFormat="1" applyFont="1" applyFill="1" applyBorder="1" applyAlignment="1">
      <alignment horizontal="center" vertical="center" textRotation="90" wrapText="1"/>
    </xf>
    <xf numFmtId="0" fontId="14" fillId="12" borderId="11" xfId="0" applyNumberFormat="1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wrapText="1"/>
    </xf>
    <xf numFmtId="0" fontId="14" fillId="12" borderId="9" xfId="0" applyNumberFormat="1" applyFont="1" applyFill="1" applyBorder="1" applyAlignment="1">
      <alignment horizontal="center" vertical="center" textRotation="90" wrapText="1"/>
    </xf>
    <xf numFmtId="0" fontId="14" fillId="12" borderId="8" xfId="0" applyNumberFormat="1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horizontal="right" vertical="top"/>
    </xf>
    <xf numFmtId="0" fontId="7" fillId="2" borderId="19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textRotation="90" wrapText="1"/>
    </xf>
    <xf numFmtId="0" fontId="14" fillId="12" borderId="9" xfId="0" applyFont="1" applyFill="1" applyBorder="1" applyAlignment="1">
      <alignment horizontal="center" vertical="center" textRotation="90" wrapText="1"/>
    </xf>
    <xf numFmtId="0" fontId="14" fillId="12" borderId="8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26" fillId="4" borderId="9" xfId="0" applyFont="1" applyFill="1" applyBorder="1" applyAlignment="1">
      <alignment horizontal="center" textRotation="90"/>
    </xf>
    <xf numFmtId="0" fontId="26" fillId="4" borderId="10" xfId="0" applyFont="1" applyFill="1" applyBorder="1" applyAlignment="1">
      <alignment horizontal="center" textRotation="90"/>
    </xf>
    <xf numFmtId="0" fontId="18" fillId="13" borderId="3" xfId="0" applyNumberFormat="1" applyFont="1" applyFill="1" applyBorder="1" applyAlignment="1">
      <alignment horizontal="center" vertical="center" textRotation="90" wrapText="1"/>
    </xf>
    <xf numFmtId="0" fontId="18" fillId="13" borderId="5" xfId="0" applyNumberFormat="1" applyFont="1" applyFill="1" applyBorder="1" applyAlignment="1">
      <alignment horizontal="center" vertical="center" textRotation="90" wrapText="1"/>
    </xf>
    <xf numFmtId="0" fontId="26" fillId="4" borderId="8" xfId="0" applyFont="1" applyFill="1" applyBorder="1" applyAlignment="1">
      <alignment horizontal="center" textRotation="90"/>
    </xf>
    <xf numFmtId="0" fontId="27" fillId="4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/>
    <xf numFmtId="0" fontId="21" fillId="18" borderId="2" xfId="0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7" borderId="2" xfId="0" applyNumberFormat="1" applyFont="1" applyFill="1" applyBorder="1" applyAlignment="1">
      <alignment horizontal="center" vertical="center" wrapText="1"/>
    </xf>
    <xf numFmtId="0" fontId="18" fillId="14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top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7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top" wrapText="1"/>
    </xf>
    <xf numFmtId="49" fontId="18" fillId="18" borderId="3" xfId="0" applyNumberFormat="1" applyFont="1" applyFill="1" applyBorder="1" applyAlignment="1">
      <alignment horizontal="center" vertical="center" wrapText="1"/>
    </xf>
    <xf numFmtId="49" fontId="18" fillId="18" borderId="4" xfId="0" applyNumberFormat="1" applyFont="1" applyFill="1" applyBorder="1" applyAlignment="1">
      <alignment horizontal="center" vertical="center" wrapText="1"/>
    </xf>
    <xf numFmtId="49" fontId="18" fillId="18" borderId="5" xfId="0" applyNumberFormat="1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5050"/>
      <color rgb="FFFF4747"/>
      <color rgb="FFFFFF99"/>
      <color rgb="FFFF8585"/>
      <color rgb="FFFFFFCC"/>
      <color rgb="FF660066"/>
      <color rgb="FF0000CC"/>
      <color rgb="FF9933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tabSelected="1" zoomScale="70" zoomScaleNormal="70" workbookViewId="0">
      <selection activeCell="T95" sqref="T95"/>
    </sheetView>
  </sheetViews>
  <sheetFormatPr defaultRowHeight="15" x14ac:dyDescent="0.25"/>
  <cols>
    <col min="2" max="2" width="42.28515625" customWidth="1"/>
    <col min="3" max="3" width="4.7109375" customWidth="1"/>
    <col min="4" max="46" width="3.7109375" customWidth="1"/>
    <col min="47" max="47" width="5.7109375" customWidth="1"/>
    <col min="48" max="49" width="3.7109375" customWidth="1"/>
    <col min="50" max="50" width="4.7109375" customWidth="1"/>
  </cols>
  <sheetData>
    <row r="1" spans="1:50" s="2" customFormat="1" ht="27.75" customHeight="1" x14ac:dyDescent="0.2">
      <c r="A1" s="177" t="s">
        <v>82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s="2" customFormat="1" ht="12.75" customHeight="1" x14ac:dyDescent="0.2">
      <c r="A2" s="157" t="s">
        <v>83</v>
      </c>
      <c r="B2" s="17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2" customFormat="1" ht="11.25" x14ac:dyDescent="0.2">
      <c r="A3" s="142" t="s">
        <v>47</v>
      </c>
      <c r="B3" s="143" t="s">
        <v>48</v>
      </c>
      <c r="C3" s="178" t="s">
        <v>62</v>
      </c>
      <c r="D3" s="138" t="s">
        <v>37</v>
      </c>
      <c r="E3" s="138"/>
      <c r="F3" s="138"/>
      <c r="G3" s="138"/>
      <c r="H3" s="139"/>
      <c r="I3" s="137" t="s">
        <v>38</v>
      </c>
      <c r="J3" s="140"/>
      <c r="K3" s="140"/>
      <c r="L3" s="140"/>
      <c r="M3" s="137" t="s">
        <v>39</v>
      </c>
      <c r="N3" s="138"/>
      <c r="O3" s="138"/>
      <c r="P3" s="138"/>
      <c r="Q3" s="139"/>
      <c r="R3" s="137" t="s">
        <v>40</v>
      </c>
      <c r="S3" s="140"/>
      <c r="T3" s="140"/>
      <c r="U3" s="140"/>
      <c r="V3" s="171" t="s">
        <v>49</v>
      </c>
      <c r="W3" s="140" t="s">
        <v>41</v>
      </c>
      <c r="X3" s="140"/>
      <c r="Y3" s="140"/>
      <c r="Z3" s="140"/>
      <c r="AA3" s="172"/>
      <c r="AB3" s="137" t="s">
        <v>42</v>
      </c>
      <c r="AC3" s="138"/>
      <c r="AD3" s="138"/>
      <c r="AE3" s="139"/>
      <c r="AF3" s="137" t="s">
        <v>43</v>
      </c>
      <c r="AG3" s="138"/>
      <c r="AH3" s="138"/>
      <c r="AI3" s="139"/>
      <c r="AJ3" s="137" t="s">
        <v>44</v>
      </c>
      <c r="AK3" s="140"/>
      <c r="AL3" s="140"/>
      <c r="AM3" s="172"/>
      <c r="AN3" s="152" t="s">
        <v>45</v>
      </c>
      <c r="AO3" s="138"/>
      <c r="AP3" s="138"/>
      <c r="AQ3" s="138"/>
      <c r="AR3" s="139"/>
      <c r="AS3" s="152" t="s">
        <v>46</v>
      </c>
      <c r="AT3" s="138"/>
      <c r="AU3" s="138"/>
      <c r="AV3" s="138"/>
      <c r="AW3" s="173" t="s">
        <v>49</v>
      </c>
      <c r="AX3" s="129" t="s">
        <v>54</v>
      </c>
    </row>
    <row r="4" spans="1:50" s="2" customFormat="1" ht="51.75" customHeight="1" x14ac:dyDescent="0.2">
      <c r="A4" s="142"/>
      <c r="B4" s="144"/>
      <c r="C4" s="178"/>
      <c r="D4" s="3" t="s">
        <v>3</v>
      </c>
      <c r="E4" s="3" t="s">
        <v>34</v>
      </c>
      <c r="F4" s="4" t="s">
        <v>14</v>
      </c>
      <c r="G4" s="4" t="s">
        <v>4</v>
      </c>
      <c r="H4" s="5" t="s">
        <v>5</v>
      </c>
      <c r="I4" s="6" t="s">
        <v>9</v>
      </c>
      <c r="J4" s="7" t="s">
        <v>6</v>
      </c>
      <c r="K4" s="4" t="s">
        <v>7</v>
      </c>
      <c r="L4" s="8" t="s">
        <v>8</v>
      </c>
      <c r="M4" s="9" t="s">
        <v>77</v>
      </c>
      <c r="N4" s="10" t="s">
        <v>32</v>
      </c>
      <c r="O4" s="8" t="s">
        <v>10</v>
      </c>
      <c r="P4" s="8" t="s">
        <v>11</v>
      </c>
      <c r="Q4" s="11" t="s">
        <v>12</v>
      </c>
      <c r="R4" s="12" t="s">
        <v>13</v>
      </c>
      <c r="S4" s="8" t="s">
        <v>14</v>
      </c>
      <c r="T4" s="7" t="s">
        <v>15</v>
      </c>
      <c r="U4" s="13" t="s">
        <v>16</v>
      </c>
      <c r="V4" s="171"/>
      <c r="W4" s="14" t="s">
        <v>17</v>
      </c>
      <c r="X4" s="15" t="s">
        <v>18</v>
      </c>
      <c r="Y4" s="10" t="s">
        <v>20</v>
      </c>
      <c r="Z4" s="4" t="s">
        <v>19</v>
      </c>
      <c r="AA4" s="16" t="s">
        <v>21</v>
      </c>
      <c r="AB4" s="6" t="s">
        <v>22</v>
      </c>
      <c r="AC4" s="4" t="s">
        <v>23</v>
      </c>
      <c r="AD4" s="4" t="s">
        <v>78</v>
      </c>
      <c r="AE4" s="16" t="s">
        <v>24</v>
      </c>
      <c r="AF4" s="6" t="s">
        <v>79</v>
      </c>
      <c r="AG4" s="4" t="s">
        <v>23</v>
      </c>
      <c r="AH4" s="7" t="s">
        <v>25</v>
      </c>
      <c r="AI4" s="17" t="s">
        <v>26</v>
      </c>
      <c r="AJ4" s="9" t="s">
        <v>27</v>
      </c>
      <c r="AK4" s="4" t="s">
        <v>28</v>
      </c>
      <c r="AL4" s="7" t="s">
        <v>7</v>
      </c>
      <c r="AM4" s="4" t="s">
        <v>8</v>
      </c>
      <c r="AN4" s="16" t="s">
        <v>80</v>
      </c>
      <c r="AO4" s="6" t="s">
        <v>81</v>
      </c>
      <c r="AP4" s="4" t="s">
        <v>29</v>
      </c>
      <c r="AQ4" s="4" t="s">
        <v>30</v>
      </c>
      <c r="AR4" s="16" t="s">
        <v>31</v>
      </c>
      <c r="AS4" s="6" t="s">
        <v>13</v>
      </c>
      <c r="AT4" s="4" t="s">
        <v>14</v>
      </c>
      <c r="AU4" s="7" t="s">
        <v>4</v>
      </c>
      <c r="AV4" s="18" t="s">
        <v>16</v>
      </c>
      <c r="AW4" s="174"/>
      <c r="AX4" s="130"/>
    </row>
    <row r="5" spans="1:50" s="2" customFormat="1" ht="12" customHeight="1" x14ac:dyDescent="0.2">
      <c r="A5" s="142"/>
      <c r="B5" s="144"/>
      <c r="C5" s="178"/>
      <c r="D5" s="132" t="s">
        <v>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71"/>
      <c r="W5" s="169" t="s">
        <v>0</v>
      </c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70"/>
      <c r="AW5" s="174"/>
      <c r="AX5" s="130"/>
    </row>
    <row r="6" spans="1:50" s="2" customFormat="1" ht="12" customHeight="1" x14ac:dyDescent="0.2">
      <c r="A6" s="142"/>
      <c r="B6" s="144"/>
      <c r="C6" s="178"/>
      <c r="D6" s="21">
        <v>35</v>
      </c>
      <c r="E6" s="19">
        <v>36</v>
      </c>
      <c r="F6" s="19">
        <v>37</v>
      </c>
      <c r="G6" s="19">
        <v>38</v>
      </c>
      <c r="H6" s="19">
        <v>39</v>
      </c>
      <c r="I6" s="19">
        <v>40</v>
      </c>
      <c r="J6" s="19">
        <v>41</v>
      </c>
      <c r="K6" s="19">
        <v>42</v>
      </c>
      <c r="L6" s="19">
        <v>43</v>
      </c>
      <c r="M6" s="19">
        <v>45</v>
      </c>
      <c r="N6" s="19">
        <v>46</v>
      </c>
      <c r="O6" s="19">
        <v>47</v>
      </c>
      <c r="P6" s="19">
        <v>48</v>
      </c>
      <c r="Q6" s="19">
        <v>49</v>
      </c>
      <c r="R6" s="19">
        <v>50</v>
      </c>
      <c r="S6" s="19">
        <v>51</v>
      </c>
      <c r="T6" s="20">
        <v>52</v>
      </c>
      <c r="U6" s="36">
        <v>53</v>
      </c>
      <c r="V6" s="171"/>
      <c r="W6" s="21">
        <v>1</v>
      </c>
      <c r="X6" s="19">
        <v>2</v>
      </c>
      <c r="Y6" s="19">
        <v>3</v>
      </c>
      <c r="Z6" s="19">
        <v>4</v>
      </c>
      <c r="AA6" s="19">
        <v>5</v>
      </c>
      <c r="AB6" s="19">
        <v>6</v>
      </c>
      <c r="AC6" s="19">
        <v>5</v>
      </c>
      <c r="AD6" s="19">
        <v>7</v>
      </c>
      <c r="AE6" s="19">
        <v>8</v>
      </c>
      <c r="AF6" s="19">
        <v>9</v>
      </c>
      <c r="AG6" s="19">
        <v>10</v>
      </c>
      <c r="AH6" s="19">
        <v>11</v>
      </c>
      <c r="AI6" s="19">
        <v>12</v>
      </c>
      <c r="AJ6" s="19">
        <v>13</v>
      </c>
      <c r="AK6" s="19">
        <v>14</v>
      </c>
      <c r="AL6" s="19">
        <v>15</v>
      </c>
      <c r="AM6" s="19">
        <v>16</v>
      </c>
      <c r="AN6" s="19">
        <v>17</v>
      </c>
      <c r="AO6" s="19">
        <v>18</v>
      </c>
      <c r="AP6" s="19">
        <v>19</v>
      </c>
      <c r="AQ6" s="19">
        <v>20</v>
      </c>
      <c r="AR6" s="19">
        <v>21</v>
      </c>
      <c r="AS6" s="19">
        <v>22</v>
      </c>
      <c r="AT6" s="19">
        <v>23</v>
      </c>
      <c r="AU6" s="19">
        <v>24</v>
      </c>
      <c r="AV6" s="19">
        <v>25</v>
      </c>
      <c r="AW6" s="175"/>
      <c r="AX6" s="131"/>
    </row>
    <row r="7" spans="1:50" s="2" customFormat="1" ht="12" customHeight="1" x14ac:dyDescent="0.2">
      <c r="A7" s="142"/>
      <c r="B7" s="144"/>
      <c r="C7" s="178"/>
      <c r="D7" s="122" t="s">
        <v>1</v>
      </c>
      <c r="E7" s="142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22"/>
    </row>
    <row r="8" spans="1:50" s="2" customFormat="1" ht="12" customHeight="1" x14ac:dyDescent="0.2">
      <c r="A8" s="142"/>
      <c r="B8" s="145"/>
      <c r="C8" s="178"/>
      <c r="D8" s="37">
        <v>1</v>
      </c>
      <c r="E8" s="38">
        <v>2</v>
      </c>
      <c r="F8" s="38">
        <v>3</v>
      </c>
      <c r="G8" s="38">
        <v>4</v>
      </c>
      <c r="H8" s="38">
        <v>5</v>
      </c>
      <c r="I8" s="39">
        <v>6</v>
      </c>
      <c r="J8" s="39">
        <v>7</v>
      </c>
      <c r="K8" s="39">
        <v>8</v>
      </c>
      <c r="L8" s="39">
        <v>9</v>
      </c>
      <c r="M8" s="38">
        <v>10</v>
      </c>
      <c r="N8" s="38">
        <v>11</v>
      </c>
      <c r="O8" s="38">
        <v>12</v>
      </c>
      <c r="P8" s="38">
        <v>13</v>
      </c>
      <c r="Q8" s="38">
        <v>14</v>
      </c>
      <c r="R8" s="39">
        <v>15</v>
      </c>
      <c r="S8" s="40">
        <v>16</v>
      </c>
      <c r="T8" s="40">
        <v>17</v>
      </c>
      <c r="U8" s="41">
        <v>18</v>
      </c>
      <c r="V8" s="23"/>
      <c r="W8" s="42" t="s">
        <v>35</v>
      </c>
      <c r="X8" s="43" t="s">
        <v>36</v>
      </c>
      <c r="Y8" s="44">
        <v>21</v>
      </c>
      <c r="Z8" s="45">
        <v>22</v>
      </c>
      <c r="AA8" s="45">
        <v>23</v>
      </c>
      <c r="AB8" s="46">
        <v>24</v>
      </c>
      <c r="AC8" s="46">
        <v>25</v>
      </c>
      <c r="AD8" s="46">
        <v>26</v>
      </c>
      <c r="AE8" s="47">
        <v>27</v>
      </c>
      <c r="AF8" s="47">
        <v>28</v>
      </c>
      <c r="AG8" s="45">
        <v>29</v>
      </c>
      <c r="AH8" s="45">
        <v>30</v>
      </c>
      <c r="AI8" s="45">
        <v>31</v>
      </c>
      <c r="AJ8" s="45">
        <v>32</v>
      </c>
      <c r="AK8" s="46">
        <v>33</v>
      </c>
      <c r="AL8" s="46">
        <v>34</v>
      </c>
      <c r="AM8" s="46">
        <v>35</v>
      </c>
      <c r="AN8" s="46">
        <v>36</v>
      </c>
      <c r="AO8" s="45">
        <v>37</v>
      </c>
      <c r="AP8" s="45">
        <v>38</v>
      </c>
      <c r="AQ8" s="45">
        <v>39</v>
      </c>
      <c r="AR8" s="45">
        <v>40</v>
      </c>
      <c r="AS8" s="46">
        <v>41</v>
      </c>
      <c r="AT8" s="46">
        <v>42</v>
      </c>
      <c r="AU8" s="46">
        <v>43</v>
      </c>
      <c r="AV8" s="48">
        <v>44</v>
      </c>
      <c r="AW8" s="23"/>
      <c r="AX8" s="22"/>
    </row>
    <row r="9" spans="1:50" s="2" customFormat="1" ht="12" customHeight="1" x14ac:dyDescent="0.2">
      <c r="A9" s="24" t="s">
        <v>55</v>
      </c>
      <c r="B9" s="24" t="s">
        <v>51</v>
      </c>
      <c r="C9" s="49">
        <v>8</v>
      </c>
      <c r="D9" s="19"/>
      <c r="E9" s="19"/>
      <c r="F9" s="19"/>
      <c r="G9" s="19"/>
      <c r="H9" s="19"/>
      <c r="I9" s="19"/>
      <c r="J9" s="20">
        <v>2</v>
      </c>
      <c r="K9" s="19">
        <v>2</v>
      </c>
      <c r="L9" s="19"/>
      <c r="M9" s="19"/>
      <c r="N9" s="19"/>
      <c r="O9" s="19"/>
      <c r="P9" s="19"/>
      <c r="Q9" s="19"/>
      <c r="R9" s="19"/>
      <c r="S9" s="19"/>
      <c r="T9" s="19"/>
      <c r="U9" s="25"/>
      <c r="V9" s="26">
        <f t="shared" ref="V9:V21" si="0">SUM(D9:U9)</f>
        <v>4</v>
      </c>
      <c r="W9" s="27" t="s">
        <v>33</v>
      </c>
      <c r="X9" s="28" t="s">
        <v>33</v>
      </c>
      <c r="Y9" s="21"/>
      <c r="Z9" s="19"/>
      <c r="AA9" s="19"/>
      <c r="AB9" s="19"/>
      <c r="AC9" s="19"/>
      <c r="AD9" s="19"/>
      <c r="AE9" s="19"/>
      <c r="AF9" s="19"/>
      <c r="AG9" s="19"/>
      <c r="AH9" s="53">
        <v>4</v>
      </c>
      <c r="AI9" s="19"/>
      <c r="AJ9" s="56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29"/>
      <c r="AW9" s="26">
        <f>SUM(AH9:AV9)</f>
        <v>4</v>
      </c>
      <c r="AX9" s="30">
        <f t="shared" ref="AX9:AX20" si="1">SUM(V9+AW9)</f>
        <v>8</v>
      </c>
    </row>
    <row r="10" spans="1:50" s="2" customFormat="1" ht="12" customHeight="1" x14ac:dyDescent="0.2">
      <c r="A10" s="24" t="s">
        <v>56</v>
      </c>
      <c r="B10" s="24" t="s">
        <v>50</v>
      </c>
      <c r="C10" s="49">
        <v>8</v>
      </c>
      <c r="D10" s="19"/>
      <c r="E10" s="19"/>
      <c r="F10" s="19"/>
      <c r="G10" s="19"/>
      <c r="H10" s="19"/>
      <c r="I10" s="19"/>
      <c r="J10" s="20">
        <v>2</v>
      </c>
      <c r="K10" s="19">
        <v>2</v>
      </c>
      <c r="L10" s="19"/>
      <c r="M10" s="19"/>
      <c r="N10" s="19"/>
      <c r="O10" s="19"/>
      <c r="P10" s="19"/>
      <c r="Q10" s="19"/>
      <c r="R10" s="19"/>
      <c r="S10" s="19"/>
      <c r="T10" s="19"/>
      <c r="U10" s="29"/>
      <c r="V10" s="26">
        <f t="shared" si="0"/>
        <v>4</v>
      </c>
      <c r="W10" s="27" t="s">
        <v>33</v>
      </c>
      <c r="X10" s="28" t="s">
        <v>33</v>
      </c>
      <c r="Y10" s="21"/>
      <c r="Z10" s="19"/>
      <c r="AA10" s="19"/>
      <c r="AB10" s="19"/>
      <c r="AC10" s="19"/>
      <c r="AD10" s="19"/>
      <c r="AE10" s="19"/>
      <c r="AF10" s="19"/>
      <c r="AG10" s="19"/>
      <c r="AH10" s="20"/>
      <c r="AI10" s="19">
        <v>4</v>
      </c>
      <c r="AJ10" s="56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29"/>
      <c r="AW10" s="26">
        <f>SUM(AH10:AV10)</f>
        <v>4</v>
      </c>
      <c r="AX10" s="30">
        <f t="shared" si="1"/>
        <v>8</v>
      </c>
    </row>
    <row r="11" spans="1:50" s="2" customFormat="1" ht="12" customHeight="1" x14ac:dyDescent="0.2">
      <c r="A11" s="24" t="s">
        <v>57</v>
      </c>
      <c r="B11" s="24" t="s">
        <v>52</v>
      </c>
      <c r="C11" s="49">
        <v>2</v>
      </c>
      <c r="D11" s="19"/>
      <c r="E11" s="19"/>
      <c r="F11" s="19"/>
      <c r="G11" s="19"/>
      <c r="H11" s="19"/>
      <c r="I11" s="19"/>
      <c r="J11" s="20"/>
      <c r="K11" s="52">
        <v>2</v>
      </c>
      <c r="L11" s="19"/>
      <c r="M11" s="19"/>
      <c r="N11" s="19"/>
      <c r="O11" s="19"/>
      <c r="P11" s="19"/>
      <c r="Q11" s="19"/>
      <c r="R11" s="19"/>
      <c r="S11" s="19"/>
      <c r="T11" s="19"/>
      <c r="U11" s="29"/>
      <c r="V11" s="26">
        <f t="shared" si="0"/>
        <v>2</v>
      </c>
      <c r="W11" s="27" t="s">
        <v>33</v>
      </c>
      <c r="X11" s="28" t="s">
        <v>33</v>
      </c>
      <c r="Y11" s="21"/>
      <c r="Z11" s="19"/>
      <c r="AA11" s="19"/>
      <c r="AB11" s="19"/>
      <c r="AC11" s="19"/>
      <c r="AD11" s="19"/>
      <c r="AE11" s="19"/>
      <c r="AF11" s="19"/>
      <c r="AG11" s="19"/>
      <c r="AH11" s="20"/>
      <c r="AI11" s="19"/>
      <c r="AJ11" s="56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25"/>
      <c r="AW11" s="26"/>
      <c r="AX11" s="30">
        <f t="shared" si="1"/>
        <v>2</v>
      </c>
    </row>
    <row r="12" spans="1:50" s="2" customFormat="1" ht="12" customHeight="1" x14ac:dyDescent="0.2">
      <c r="A12" s="24" t="s">
        <v>58</v>
      </c>
      <c r="B12" s="24" t="s">
        <v>59</v>
      </c>
      <c r="C12" s="49">
        <v>20</v>
      </c>
      <c r="D12" s="19"/>
      <c r="E12" s="19"/>
      <c r="F12" s="19"/>
      <c r="G12" s="19"/>
      <c r="H12" s="19"/>
      <c r="I12" s="19"/>
      <c r="J12" s="20">
        <v>6</v>
      </c>
      <c r="K12" s="19">
        <v>4</v>
      </c>
      <c r="L12" s="19"/>
      <c r="M12" s="19"/>
      <c r="N12" s="19"/>
      <c r="O12" s="19"/>
      <c r="P12" s="19"/>
      <c r="Q12" s="19"/>
      <c r="R12" s="19"/>
      <c r="S12" s="19"/>
      <c r="T12" s="19"/>
      <c r="U12" s="25"/>
      <c r="V12" s="26">
        <f t="shared" si="0"/>
        <v>10</v>
      </c>
      <c r="W12" s="27" t="s">
        <v>33</v>
      </c>
      <c r="X12" s="28" t="s">
        <v>33</v>
      </c>
      <c r="Y12" s="21"/>
      <c r="Z12" s="19"/>
      <c r="AA12" s="19"/>
      <c r="AB12" s="19"/>
      <c r="AC12" s="19"/>
      <c r="AD12" s="19"/>
      <c r="AE12" s="19"/>
      <c r="AF12" s="19"/>
      <c r="AG12" s="19"/>
      <c r="AH12" s="20">
        <v>8</v>
      </c>
      <c r="AI12" s="35">
        <v>2</v>
      </c>
      <c r="AJ12" s="56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29"/>
      <c r="AW12" s="26">
        <f>SUM(AH12:AV12)</f>
        <v>10</v>
      </c>
      <c r="AX12" s="30">
        <f t="shared" si="1"/>
        <v>20</v>
      </c>
    </row>
    <row r="13" spans="1:50" s="2" customFormat="1" ht="12" customHeight="1" x14ac:dyDescent="0.2">
      <c r="A13" s="24" t="s">
        <v>60</v>
      </c>
      <c r="B13" s="24" t="s">
        <v>63</v>
      </c>
      <c r="C13" s="49">
        <v>16</v>
      </c>
      <c r="D13" s="19"/>
      <c r="E13" s="19"/>
      <c r="F13" s="19"/>
      <c r="G13" s="19"/>
      <c r="H13" s="19"/>
      <c r="I13" s="19"/>
      <c r="J13" s="20">
        <v>4</v>
      </c>
      <c r="K13" s="19">
        <v>6</v>
      </c>
      <c r="L13" s="19"/>
      <c r="M13" s="19"/>
      <c r="N13" s="19"/>
      <c r="O13" s="19"/>
      <c r="P13" s="19"/>
      <c r="Q13" s="19"/>
      <c r="R13" s="19"/>
      <c r="S13" s="19"/>
      <c r="T13" s="19"/>
      <c r="U13" s="25"/>
      <c r="V13" s="26">
        <f>SUM(J13:U13)</f>
        <v>10</v>
      </c>
      <c r="W13" s="27" t="s">
        <v>33</v>
      </c>
      <c r="X13" s="28" t="s">
        <v>33</v>
      </c>
      <c r="Y13" s="21"/>
      <c r="Z13" s="19"/>
      <c r="AA13" s="19"/>
      <c r="AB13" s="19"/>
      <c r="AC13" s="19"/>
      <c r="AD13" s="19"/>
      <c r="AE13" s="19"/>
      <c r="AF13" s="19"/>
      <c r="AG13" s="19"/>
      <c r="AH13" s="20"/>
      <c r="AI13" s="34">
        <v>6</v>
      </c>
      <c r="AJ13" s="56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29"/>
      <c r="AW13" s="26">
        <f>SUM(AH13:AV13)</f>
        <v>6</v>
      </c>
      <c r="AX13" s="30">
        <f t="shared" si="1"/>
        <v>16</v>
      </c>
    </row>
    <row r="14" spans="1:50" s="2" customFormat="1" ht="12" customHeight="1" x14ac:dyDescent="0.2">
      <c r="A14" s="24" t="s">
        <v>61</v>
      </c>
      <c r="B14" s="24" t="s">
        <v>67</v>
      </c>
      <c r="C14" s="49">
        <v>22</v>
      </c>
      <c r="D14" s="19"/>
      <c r="E14" s="19"/>
      <c r="F14" s="19"/>
      <c r="G14" s="19"/>
      <c r="H14" s="19"/>
      <c r="I14" s="19"/>
      <c r="J14" s="20">
        <v>6</v>
      </c>
      <c r="K14" s="19">
        <v>4</v>
      </c>
      <c r="L14" s="19"/>
      <c r="M14" s="19"/>
      <c r="N14" s="19"/>
      <c r="O14" s="19"/>
      <c r="P14" s="19"/>
      <c r="Q14" s="19"/>
      <c r="R14" s="19"/>
      <c r="S14" s="19"/>
      <c r="T14" s="19"/>
      <c r="U14" s="25"/>
      <c r="V14" s="26">
        <f>SUM(J14:U14)</f>
        <v>10</v>
      </c>
      <c r="W14" s="27" t="s">
        <v>33</v>
      </c>
      <c r="X14" s="28" t="s">
        <v>33</v>
      </c>
      <c r="Y14" s="21"/>
      <c r="Z14" s="19"/>
      <c r="AA14" s="19"/>
      <c r="AB14" s="19"/>
      <c r="AC14" s="19"/>
      <c r="AD14" s="19"/>
      <c r="AE14" s="19"/>
      <c r="AF14" s="19"/>
      <c r="AG14" s="19"/>
      <c r="AH14" s="53">
        <v>12</v>
      </c>
      <c r="AI14" s="19"/>
      <c r="AJ14" s="56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29"/>
      <c r="AW14" s="26">
        <f>SUM(AH14:AV14)</f>
        <v>12</v>
      </c>
      <c r="AX14" s="30">
        <f t="shared" si="1"/>
        <v>22</v>
      </c>
    </row>
    <row r="15" spans="1:50" s="2" customFormat="1" ht="12" customHeight="1" x14ac:dyDescent="0.2">
      <c r="A15" s="24" t="s">
        <v>68</v>
      </c>
      <c r="B15" s="24" t="s">
        <v>66</v>
      </c>
      <c r="C15" s="49">
        <v>30</v>
      </c>
      <c r="D15" s="19"/>
      <c r="E15" s="19"/>
      <c r="F15" s="19"/>
      <c r="G15" s="19"/>
      <c r="H15" s="19"/>
      <c r="I15" s="19"/>
      <c r="J15" s="20">
        <v>8</v>
      </c>
      <c r="K15" s="19">
        <v>8</v>
      </c>
      <c r="L15" s="19"/>
      <c r="M15" s="19"/>
      <c r="N15" s="19"/>
      <c r="O15" s="19"/>
      <c r="P15" s="19"/>
      <c r="Q15" s="19"/>
      <c r="R15" s="19"/>
      <c r="S15" s="19"/>
      <c r="T15" s="19"/>
      <c r="U15" s="25"/>
      <c r="V15" s="26">
        <f>SUM(J15:U15)</f>
        <v>16</v>
      </c>
      <c r="W15" s="27" t="s">
        <v>33</v>
      </c>
      <c r="X15" s="28" t="s">
        <v>33</v>
      </c>
      <c r="Y15" s="21"/>
      <c r="Z15" s="19"/>
      <c r="AA15" s="19"/>
      <c r="AB15" s="19"/>
      <c r="AC15" s="19"/>
      <c r="AD15" s="19"/>
      <c r="AE15" s="19"/>
      <c r="AF15" s="19"/>
      <c r="AG15" s="19"/>
      <c r="AH15" s="20">
        <v>10</v>
      </c>
      <c r="AI15" s="35">
        <v>4</v>
      </c>
      <c r="AJ15" s="56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9"/>
      <c r="AW15" s="26">
        <f>SUM(AH15:AV15)</f>
        <v>14</v>
      </c>
      <c r="AX15" s="30">
        <f t="shared" si="1"/>
        <v>30</v>
      </c>
    </row>
    <row r="16" spans="1:50" s="2" customFormat="1" ht="12" customHeight="1" x14ac:dyDescent="0.2">
      <c r="A16" s="24" t="s">
        <v>69</v>
      </c>
      <c r="B16" s="24" t="s">
        <v>70</v>
      </c>
      <c r="C16" s="49">
        <v>6</v>
      </c>
      <c r="D16" s="19"/>
      <c r="E16" s="19"/>
      <c r="F16" s="19"/>
      <c r="G16" s="19"/>
      <c r="H16" s="19"/>
      <c r="I16" s="19"/>
      <c r="J16" s="20">
        <v>2</v>
      </c>
      <c r="K16" s="19">
        <v>4</v>
      </c>
      <c r="L16" s="19"/>
      <c r="M16" s="19"/>
      <c r="N16" s="19"/>
      <c r="O16" s="19"/>
      <c r="P16" s="19"/>
      <c r="Q16" s="19"/>
      <c r="R16" s="19"/>
      <c r="S16" s="19"/>
      <c r="T16" s="19"/>
      <c r="U16" s="25"/>
      <c r="V16" s="26">
        <f>SUM(J16:U16)</f>
        <v>6</v>
      </c>
      <c r="W16" s="27" t="s">
        <v>33</v>
      </c>
      <c r="X16" s="28" t="s">
        <v>33</v>
      </c>
      <c r="Y16" s="21"/>
      <c r="Z16" s="19"/>
      <c r="AA16" s="19"/>
      <c r="AB16" s="19"/>
      <c r="AC16" s="19"/>
      <c r="AD16" s="19"/>
      <c r="AE16" s="19"/>
      <c r="AF16" s="19"/>
      <c r="AG16" s="19"/>
      <c r="AH16" s="20"/>
      <c r="AI16" s="19"/>
      <c r="AJ16" s="56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29"/>
      <c r="AW16" s="26"/>
      <c r="AX16" s="30">
        <f t="shared" si="1"/>
        <v>6</v>
      </c>
    </row>
    <row r="17" spans="1:50" s="2" customFormat="1" ht="24.75" customHeight="1" x14ac:dyDescent="0.2">
      <c r="A17" s="24" t="s">
        <v>71</v>
      </c>
      <c r="B17" s="24" t="s">
        <v>72</v>
      </c>
      <c r="C17" s="49">
        <v>12</v>
      </c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5"/>
      <c r="V17" s="26"/>
      <c r="W17" s="27" t="s">
        <v>33</v>
      </c>
      <c r="X17" s="28" t="s">
        <v>33</v>
      </c>
      <c r="Y17" s="21"/>
      <c r="Z17" s="19"/>
      <c r="AA17" s="19"/>
      <c r="AB17" s="19"/>
      <c r="AC17" s="19"/>
      <c r="AD17" s="19"/>
      <c r="AE17" s="19"/>
      <c r="AF17" s="19"/>
      <c r="AG17" s="19"/>
      <c r="AH17" s="20">
        <v>6</v>
      </c>
      <c r="AI17" s="35">
        <v>6</v>
      </c>
      <c r="AJ17" s="56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29"/>
      <c r="AW17" s="26">
        <f>SUM(AH17:AV17)</f>
        <v>12</v>
      </c>
      <c r="AX17" s="30">
        <f t="shared" si="1"/>
        <v>12</v>
      </c>
    </row>
    <row r="18" spans="1:50" s="2" customFormat="1" ht="12" customHeight="1" x14ac:dyDescent="0.2">
      <c r="A18" s="24" t="s">
        <v>65</v>
      </c>
      <c r="B18" s="24" t="s">
        <v>73</v>
      </c>
      <c r="C18" s="49">
        <v>20</v>
      </c>
      <c r="D18" s="19"/>
      <c r="E18" s="19"/>
      <c r="F18" s="19"/>
      <c r="G18" s="19"/>
      <c r="H18" s="19"/>
      <c r="I18" s="19"/>
      <c r="J18" s="20">
        <v>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6">
        <f t="shared" si="0"/>
        <v>2</v>
      </c>
      <c r="W18" s="27" t="s">
        <v>33</v>
      </c>
      <c r="X18" s="28" t="s">
        <v>33</v>
      </c>
      <c r="Y18" s="21"/>
      <c r="Z18" s="19"/>
      <c r="AA18" s="19"/>
      <c r="AB18" s="19"/>
      <c r="AC18" s="19"/>
      <c r="AD18" s="19"/>
      <c r="AE18" s="19"/>
      <c r="AF18" s="19"/>
      <c r="AG18" s="19"/>
      <c r="AH18" s="20"/>
      <c r="AI18" s="19">
        <v>18</v>
      </c>
      <c r="AJ18" s="56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29"/>
      <c r="AW18" s="26">
        <f>SUM(AH18:AV18)</f>
        <v>18</v>
      </c>
      <c r="AX18" s="30">
        <f t="shared" si="1"/>
        <v>20</v>
      </c>
    </row>
    <row r="19" spans="1:50" s="2" customFormat="1" ht="12" customHeight="1" x14ac:dyDescent="0.2">
      <c r="A19" s="24" t="s">
        <v>74</v>
      </c>
      <c r="B19" s="24" t="s">
        <v>75</v>
      </c>
      <c r="C19" s="49">
        <v>8</v>
      </c>
      <c r="D19" s="19"/>
      <c r="E19" s="19"/>
      <c r="F19" s="19"/>
      <c r="G19" s="19"/>
      <c r="H19" s="19"/>
      <c r="I19" s="19"/>
      <c r="J19" s="20">
        <v>4</v>
      </c>
      <c r="K19" s="19">
        <v>4</v>
      </c>
      <c r="L19" s="19"/>
      <c r="M19" s="19"/>
      <c r="N19" s="19"/>
      <c r="O19" s="19"/>
      <c r="P19" s="19"/>
      <c r="Q19" s="19"/>
      <c r="R19" s="19"/>
      <c r="S19" s="19"/>
      <c r="T19" s="19"/>
      <c r="U19" s="29"/>
      <c r="V19" s="26">
        <f t="shared" si="0"/>
        <v>8</v>
      </c>
      <c r="W19" s="27" t="s">
        <v>33</v>
      </c>
      <c r="X19" s="28" t="s">
        <v>33</v>
      </c>
      <c r="Y19" s="21"/>
      <c r="Z19" s="19"/>
      <c r="AA19" s="19"/>
      <c r="AB19" s="19"/>
      <c r="AC19" s="19"/>
      <c r="AD19" s="19"/>
      <c r="AE19" s="19"/>
      <c r="AF19" s="19"/>
      <c r="AG19" s="19"/>
      <c r="AH19" s="20"/>
      <c r="AI19" s="19"/>
      <c r="AJ19" s="56"/>
      <c r="AK19" s="19"/>
      <c r="AL19" s="19"/>
      <c r="AM19" s="19"/>
      <c r="AN19" s="19"/>
      <c r="AO19" s="31"/>
      <c r="AP19" s="19"/>
      <c r="AQ19" s="19"/>
      <c r="AR19" s="19"/>
      <c r="AS19" s="19"/>
      <c r="AT19" s="19"/>
      <c r="AU19" s="19"/>
      <c r="AV19" s="29"/>
      <c r="AW19" s="26"/>
      <c r="AX19" s="30">
        <f t="shared" si="1"/>
        <v>8</v>
      </c>
    </row>
    <row r="20" spans="1:50" s="2" customFormat="1" ht="12" customHeight="1" x14ac:dyDescent="0.2">
      <c r="A20" s="24" t="s">
        <v>76</v>
      </c>
      <c r="B20" s="24" t="s">
        <v>64</v>
      </c>
      <c r="C20" s="49">
        <v>8</v>
      </c>
      <c r="D20" s="19"/>
      <c r="E20" s="19"/>
      <c r="F20" s="19"/>
      <c r="G20" s="19"/>
      <c r="H20" s="19"/>
      <c r="I20" s="19"/>
      <c r="J20" s="20">
        <v>4</v>
      </c>
      <c r="K20" s="19">
        <v>4</v>
      </c>
      <c r="L20" s="19"/>
      <c r="M20" s="19"/>
      <c r="N20" s="19"/>
      <c r="O20" s="19"/>
      <c r="P20" s="19"/>
      <c r="Q20" s="19"/>
      <c r="R20" s="19"/>
      <c r="S20" s="19"/>
      <c r="T20" s="19"/>
      <c r="U20" s="31"/>
      <c r="V20" s="26">
        <f t="shared" si="0"/>
        <v>8</v>
      </c>
      <c r="W20" s="27" t="s">
        <v>33</v>
      </c>
      <c r="X20" s="28" t="s">
        <v>33</v>
      </c>
      <c r="Y20" s="21"/>
      <c r="Z20" s="19"/>
      <c r="AA20" s="19"/>
      <c r="AB20" s="19"/>
      <c r="AC20" s="19"/>
      <c r="AD20" s="19"/>
      <c r="AE20" s="19"/>
      <c r="AF20" s="19"/>
      <c r="AG20" s="19"/>
      <c r="AH20" s="20"/>
      <c r="AI20" s="19"/>
      <c r="AJ20" s="56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31"/>
      <c r="AV20" s="29"/>
      <c r="AW20" s="50"/>
      <c r="AX20" s="30">
        <f t="shared" si="1"/>
        <v>8</v>
      </c>
    </row>
    <row r="21" spans="1:50" s="2" customFormat="1" ht="12" customHeight="1" x14ac:dyDescent="0.2">
      <c r="A21" s="119" t="s">
        <v>53</v>
      </c>
      <c r="B21" s="120"/>
      <c r="C21" s="25">
        <f>SUM(C9:C20)</f>
        <v>160</v>
      </c>
      <c r="D21" s="31">
        <f t="shared" ref="D21:U21" si="2">SUM(D9:D20)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40</v>
      </c>
      <c r="K21" s="31">
        <f t="shared" si="2"/>
        <v>40</v>
      </c>
      <c r="L21" s="31">
        <f t="shared" si="2"/>
        <v>0</v>
      </c>
      <c r="M21" s="31">
        <f t="shared" si="2"/>
        <v>0</v>
      </c>
      <c r="N21" s="31">
        <f t="shared" si="2"/>
        <v>0</v>
      </c>
      <c r="O21" s="31">
        <f t="shared" si="2"/>
        <v>0</v>
      </c>
      <c r="P21" s="31">
        <f t="shared" si="2"/>
        <v>0</v>
      </c>
      <c r="Q21" s="31">
        <f t="shared" si="2"/>
        <v>0</v>
      </c>
      <c r="R21" s="31">
        <f t="shared" si="2"/>
        <v>0</v>
      </c>
      <c r="S21" s="31">
        <f t="shared" si="2"/>
        <v>0</v>
      </c>
      <c r="T21" s="31">
        <f t="shared" si="2"/>
        <v>0</v>
      </c>
      <c r="U21" s="25">
        <f t="shared" si="2"/>
        <v>0</v>
      </c>
      <c r="V21" s="32">
        <f t="shared" si="0"/>
        <v>80</v>
      </c>
      <c r="W21" s="27" t="s">
        <v>33</v>
      </c>
      <c r="X21" s="28" t="s">
        <v>33</v>
      </c>
      <c r="Y21" s="33">
        <f t="shared" ref="Y21:AV21" si="3">SUM(Y9:Y20)</f>
        <v>0</v>
      </c>
      <c r="Z21" s="31">
        <f t="shared" si="3"/>
        <v>0</v>
      </c>
      <c r="AA21" s="31">
        <f t="shared" si="3"/>
        <v>0</v>
      </c>
      <c r="AB21" s="31">
        <f t="shared" si="3"/>
        <v>0</v>
      </c>
      <c r="AC21" s="31">
        <f t="shared" si="3"/>
        <v>0</v>
      </c>
      <c r="AD21" s="31">
        <f t="shared" si="3"/>
        <v>0</v>
      </c>
      <c r="AE21" s="31">
        <f t="shared" si="3"/>
        <v>0</v>
      </c>
      <c r="AF21" s="31">
        <f t="shared" si="3"/>
        <v>0</v>
      </c>
      <c r="AG21" s="31">
        <f t="shared" si="3"/>
        <v>0</v>
      </c>
      <c r="AH21" s="31">
        <f t="shared" si="3"/>
        <v>40</v>
      </c>
      <c r="AI21" s="31">
        <f t="shared" si="3"/>
        <v>40</v>
      </c>
      <c r="AJ21" s="31">
        <f t="shared" si="3"/>
        <v>0</v>
      </c>
      <c r="AK21" s="31">
        <f t="shared" si="3"/>
        <v>0</v>
      </c>
      <c r="AL21" s="31">
        <f t="shared" si="3"/>
        <v>0</v>
      </c>
      <c r="AM21" s="31">
        <f t="shared" si="3"/>
        <v>0</v>
      </c>
      <c r="AN21" s="31">
        <f t="shared" si="3"/>
        <v>0</v>
      </c>
      <c r="AO21" s="31">
        <f t="shared" si="3"/>
        <v>0</v>
      </c>
      <c r="AP21" s="31">
        <f t="shared" si="3"/>
        <v>0</v>
      </c>
      <c r="AQ21" s="31">
        <f t="shared" si="3"/>
        <v>0</v>
      </c>
      <c r="AR21" s="31">
        <f t="shared" si="3"/>
        <v>0</v>
      </c>
      <c r="AS21" s="31">
        <f t="shared" si="3"/>
        <v>0</v>
      </c>
      <c r="AT21" s="31">
        <f t="shared" si="3"/>
        <v>0</v>
      </c>
      <c r="AU21" s="31">
        <f t="shared" si="3"/>
        <v>0</v>
      </c>
      <c r="AV21" s="29">
        <f t="shared" si="3"/>
        <v>0</v>
      </c>
      <c r="AW21" s="32">
        <f t="shared" ref="AW21" si="4">SUM(Y21:AV21)</f>
        <v>80</v>
      </c>
      <c r="AX21" s="30">
        <f t="shared" ref="AX21" si="5">SUM(V21+AW21)</f>
        <v>160</v>
      </c>
    </row>
    <row r="22" spans="1:50" s="2" customFormat="1" ht="11.25" x14ac:dyDescent="0.2"/>
    <row r="23" spans="1:50" s="2" customFormat="1" ht="11.25" x14ac:dyDescent="0.2">
      <c r="A23" s="55" t="s">
        <v>2</v>
      </c>
      <c r="B23" s="55"/>
    </row>
    <row r="24" spans="1:50" s="2" customFormat="1" ht="11.25" x14ac:dyDescent="0.2">
      <c r="C24" s="51"/>
    </row>
    <row r="25" spans="1:50" x14ac:dyDescent="0.25">
      <c r="C25" s="1"/>
    </row>
    <row r="26" spans="1:50" x14ac:dyDescent="0.25">
      <c r="A26" s="128" t="s">
        <v>84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62"/>
    </row>
    <row r="27" spans="1:50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9" t="s">
        <v>85</v>
      </c>
    </row>
    <row r="28" spans="1:50" x14ac:dyDescent="0.25">
      <c r="A28" s="162" t="s">
        <v>47</v>
      </c>
      <c r="B28" s="165" t="s">
        <v>86</v>
      </c>
      <c r="C28" s="166" t="s">
        <v>87</v>
      </c>
      <c r="D28" s="128" t="s">
        <v>37</v>
      </c>
      <c r="E28" s="128"/>
      <c r="F28" s="128"/>
      <c r="G28" s="128"/>
      <c r="H28" s="128" t="s">
        <v>38</v>
      </c>
      <c r="I28" s="128"/>
      <c r="J28" s="128"/>
      <c r="K28" s="128"/>
      <c r="L28" s="167" t="s">
        <v>88</v>
      </c>
      <c r="M28" s="135" t="s">
        <v>39</v>
      </c>
      <c r="N28" s="136"/>
      <c r="O28" s="136"/>
      <c r="P28" s="167" t="s">
        <v>89</v>
      </c>
      <c r="Q28" s="128" t="s">
        <v>40</v>
      </c>
      <c r="R28" s="128"/>
      <c r="S28" s="128"/>
      <c r="T28" s="128"/>
      <c r="U28" s="135" t="s">
        <v>41</v>
      </c>
      <c r="V28" s="136"/>
      <c r="W28" s="136"/>
      <c r="X28" s="141"/>
      <c r="Y28" s="133" t="s">
        <v>90</v>
      </c>
      <c r="Z28" s="135" t="s">
        <v>42</v>
      </c>
      <c r="AA28" s="136"/>
      <c r="AB28" s="141"/>
      <c r="AC28" s="133" t="s">
        <v>91</v>
      </c>
      <c r="AD28" s="128" t="s">
        <v>43</v>
      </c>
      <c r="AE28" s="128"/>
      <c r="AF28" s="128"/>
      <c r="AG28" s="128"/>
      <c r="AH28" s="128" t="s">
        <v>44</v>
      </c>
      <c r="AI28" s="128"/>
      <c r="AJ28" s="128"/>
      <c r="AK28" s="128"/>
      <c r="AL28" s="133" t="s">
        <v>92</v>
      </c>
      <c r="AM28" s="135" t="s">
        <v>45</v>
      </c>
      <c r="AN28" s="136"/>
      <c r="AO28" s="136"/>
      <c r="AP28" s="126" t="s">
        <v>93</v>
      </c>
      <c r="AQ28" s="128" t="s">
        <v>46</v>
      </c>
      <c r="AR28" s="128"/>
      <c r="AS28" s="128"/>
      <c r="AT28" s="128"/>
      <c r="AU28" s="160"/>
    </row>
    <row r="29" spans="1:50" ht="63.75" x14ac:dyDescent="0.25">
      <c r="A29" s="163"/>
      <c r="B29" s="165"/>
      <c r="C29" s="166"/>
      <c r="D29" s="63" t="s">
        <v>94</v>
      </c>
      <c r="E29" s="63" t="s">
        <v>95</v>
      </c>
      <c r="F29" s="63" t="s">
        <v>96</v>
      </c>
      <c r="G29" s="63" t="s">
        <v>97</v>
      </c>
      <c r="H29" s="64" t="s">
        <v>98</v>
      </c>
      <c r="I29" s="64" t="s">
        <v>99</v>
      </c>
      <c r="J29" s="64" t="s">
        <v>100</v>
      </c>
      <c r="K29" s="64" t="s">
        <v>101</v>
      </c>
      <c r="L29" s="168"/>
      <c r="M29" s="64" t="s">
        <v>102</v>
      </c>
      <c r="N29" s="64" t="s">
        <v>103</v>
      </c>
      <c r="O29" s="65" t="s">
        <v>104</v>
      </c>
      <c r="P29" s="168"/>
      <c r="Q29" s="64" t="s">
        <v>105</v>
      </c>
      <c r="R29" s="64" t="s">
        <v>106</v>
      </c>
      <c r="S29" s="64" t="s">
        <v>107</v>
      </c>
      <c r="T29" s="64" t="s">
        <v>108</v>
      </c>
      <c r="U29" s="66" t="s">
        <v>109</v>
      </c>
      <c r="V29" s="66" t="s">
        <v>109</v>
      </c>
      <c r="W29" s="64" t="s">
        <v>110</v>
      </c>
      <c r="X29" s="64" t="s">
        <v>111</v>
      </c>
      <c r="Y29" s="134"/>
      <c r="Z29" s="64" t="s">
        <v>112</v>
      </c>
      <c r="AA29" s="64" t="s">
        <v>113</v>
      </c>
      <c r="AB29" s="64" t="s">
        <v>114</v>
      </c>
      <c r="AC29" s="134"/>
      <c r="AD29" s="64" t="s">
        <v>115</v>
      </c>
      <c r="AE29" s="64" t="s">
        <v>116</v>
      </c>
      <c r="AF29" s="64" t="s">
        <v>117</v>
      </c>
      <c r="AG29" s="64" t="s">
        <v>118</v>
      </c>
      <c r="AH29" s="64" t="s">
        <v>119</v>
      </c>
      <c r="AI29" s="64" t="s">
        <v>120</v>
      </c>
      <c r="AJ29" s="64" t="s">
        <v>121</v>
      </c>
      <c r="AK29" s="64" t="s">
        <v>122</v>
      </c>
      <c r="AL29" s="134"/>
      <c r="AM29" s="64" t="s">
        <v>123</v>
      </c>
      <c r="AN29" s="64" t="s">
        <v>124</v>
      </c>
      <c r="AO29" s="64" t="s">
        <v>125</v>
      </c>
      <c r="AP29" s="127"/>
      <c r="AQ29" s="64" t="s">
        <v>126</v>
      </c>
      <c r="AR29" s="64" t="s">
        <v>127</v>
      </c>
      <c r="AS29" s="64" t="s">
        <v>128</v>
      </c>
      <c r="AT29" s="64" t="s">
        <v>129</v>
      </c>
      <c r="AU29" s="160"/>
    </row>
    <row r="30" spans="1:50" x14ac:dyDescent="0.25">
      <c r="A30" s="163"/>
      <c r="B30" s="165"/>
      <c r="C30" s="166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60"/>
    </row>
    <row r="31" spans="1:50" x14ac:dyDescent="0.25">
      <c r="A31" s="163"/>
      <c r="B31" s="165"/>
      <c r="C31" s="166"/>
      <c r="D31" s="67">
        <v>35</v>
      </c>
      <c r="E31" s="67">
        <v>36</v>
      </c>
      <c r="F31" s="67">
        <v>37</v>
      </c>
      <c r="G31" s="67">
        <v>38</v>
      </c>
      <c r="H31" s="67">
        <v>39</v>
      </c>
      <c r="I31" s="67">
        <v>40</v>
      </c>
      <c r="J31" s="67">
        <v>41</v>
      </c>
      <c r="K31" s="67">
        <v>42</v>
      </c>
      <c r="L31" s="67">
        <v>43</v>
      </c>
      <c r="M31" s="67">
        <v>45</v>
      </c>
      <c r="N31" s="67">
        <v>46</v>
      </c>
      <c r="O31" s="67">
        <v>47</v>
      </c>
      <c r="P31" s="67">
        <v>48</v>
      </c>
      <c r="Q31" s="67">
        <v>49</v>
      </c>
      <c r="R31" s="67">
        <v>50</v>
      </c>
      <c r="S31" s="67">
        <v>51</v>
      </c>
      <c r="T31" s="67">
        <v>52</v>
      </c>
      <c r="U31" s="68">
        <v>1</v>
      </c>
      <c r="V31" s="68">
        <v>2</v>
      </c>
      <c r="W31" s="67">
        <v>3</v>
      </c>
      <c r="X31" s="67">
        <v>4</v>
      </c>
      <c r="Y31" s="67">
        <v>5</v>
      </c>
      <c r="Z31" s="67">
        <v>6</v>
      </c>
      <c r="AA31" s="67">
        <v>5</v>
      </c>
      <c r="AB31" s="67">
        <v>7</v>
      </c>
      <c r="AC31" s="67">
        <v>8</v>
      </c>
      <c r="AD31" s="67">
        <v>9</v>
      </c>
      <c r="AE31" s="67">
        <v>10</v>
      </c>
      <c r="AF31" s="67">
        <v>11</v>
      </c>
      <c r="AG31" s="67">
        <v>12</v>
      </c>
      <c r="AH31" s="67">
        <v>13</v>
      </c>
      <c r="AI31" s="67">
        <v>14</v>
      </c>
      <c r="AJ31" s="67">
        <v>15</v>
      </c>
      <c r="AK31" s="67">
        <v>16</v>
      </c>
      <c r="AL31" s="67">
        <v>17</v>
      </c>
      <c r="AM31" s="67">
        <v>18</v>
      </c>
      <c r="AN31" s="67">
        <v>19</v>
      </c>
      <c r="AO31" s="67">
        <v>20</v>
      </c>
      <c r="AP31" s="67">
        <v>21</v>
      </c>
      <c r="AQ31" s="67">
        <v>22</v>
      </c>
      <c r="AR31" s="67">
        <v>23</v>
      </c>
      <c r="AS31" s="67">
        <v>24</v>
      </c>
      <c r="AT31" s="67">
        <v>25</v>
      </c>
      <c r="AU31" s="160"/>
    </row>
    <row r="32" spans="1:50" x14ac:dyDescent="0.25">
      <c r="A32" s="163"/>
      <c r="B32" s="165"/>
      <c r="C32" s="166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60"/>
    </row>
    <row r="33" spans="1:48" x14ac:dyDescent="0.25">
      <c r="A33" s="164"/>
      <c r="B33" s="165"/>
      <c r="C33" s="166"/>
      <c r="D33" s="67">
        <v>1</v>
      </c>
      <c r="E33" s="67">
        <v>2</v>
      </c>
      <c r="F33" s="67">
        <v>3</v>
      </c>
      <c r="G33" s="67">
        <v>4</v>
      </c>
      <c r="H33" s="67">
        <v>5</v>
      </c>
      <c r="I33" s="67">
        <v>6</v>
      </c>
      <c r="J33" s="67">
        <v>7</v>
      </c>
      <c r="K33" s="67">
        <v>8</v>
      </c>
      <c r="L33" s="67">
        <v>9</v>
      </c>
      <c r="M33" s="67">
        <v>10</v>
      </c>
      <c r="N33" s="67">
        <v>11</v>
      </c>
      <c r="O33" s="67">
        <v>12</v>
      </c>
      <c r="P33" s="67">
        <v>13</v>
      </c>
      <c r="Q33" s="67">
        <v>14</v>
      </c>
      <c r="R33" s="67">
        <v>15</v>
      </c>
      <c r="S33" s="67">
        <v>16</v>
      </c>
      <c r="T33" s="67">
        <v>17</v>
      </c>
      <c r="U33" s="69">
        <v>19</v>
      </c>
      <c r="V33" s="69">
        <v>20</v>
      </c>
      <c r="W33" s="67">
        <v>21</v>
      </c>
      <c r="X33" s="67">
        <v>22</v>
      </c>
      <c r="Y33" s="67">
        <v>23</v>
      </c>
      <c r="Z33" s="67">
        <v>24</v>
      </c>
      <c r="AA33" s="67">
        <v>25</v>
      </c>
      <c r="AB33" s="67">
        <v>26</v>
      </c>
      <c r="AC33" s="67">
        <v>27</v>
      </c>
      <c r="AD33" s="67">
        <v>28</v>
      </c>
      <c r="AE33" s="67">
        <v>29</v>
      </c>
      <c r="AF33" s="67">
        <v>30</v>
      </c>
      <c r="AG33" s="67">
        <v>31</v>
      </c>
      <c r="AH33" s="67">
        <v>32</v>
      </c>
      <c r="AI33" s="67">
        <v>33</v>
      </c>
      <c r="AJ33" s="67">
        <v>34</v>
      </c>
      <c r="AK33" s="67">
        <v>35</v>
      </c>
      <c r="AL33" s="67">
        <v>36</v>
      </c>
      <c r="AM33" s="67">
        <v>37</v>
      </c>
      <c r="AN33" s="67">
        <v>38</v>
      </c>
      <c r="AO33" s="67">
        <v>39</v>
      </c>
      <c r="AP33" s="67">
        <v>40</v>
      </c>
      <c r="AQ33" s="67">
        <v>41</v>
      </c>
      <c r="AR33" s="67">
        <v>42</v>
      </c>
      <c r="AS33" s="67">
        <v>43</v>
      </c>
      <c r="AT33" s="67">
        <v>44</v>
      </c>
      <c r="AU33" s="161"/>
    </row>
    <row r="34" spans="1:48" x14ac:dyDescent="0.25">
      <c r="A34" s="70" t="s">
        <v>130</v>
      </c>
      <c r="B34" s="70" t="s">
        <v>131</v>
      </c>
      <c r="C34" s="71">
        <v>8</v>
      </c>
      <c r="D34" s="72"/>
      <c r="E34" s="72"/>
      <c r="F34" s="73"/>
      <c r="G34" s="73"/>
      <c r="H34" s="73"/>
      <c r="I34" s="73"/>
      <c r="J34" s="74">
        <v>2</v>
      </c>
      <c r="K34" s="73">
        <v>2</v>
      </c>
      <c r="L34" s="73"/>
      <c r="M34" s="73"/>
      <c r="N34" s="73"/>
      <c r="O34" s="73"/>
      <c r="P34" s="73"/>
      <c r="Q34" s="73"/>
      <c r="R34" s="75"/>
      <c r="S34" s="75"/>
      <c r="T34" s="75"/>
      <c r="U34" s="66" t="s">
        <v>109</v>
      </c>
      <c r="V34" s="66" t="s">
        <v>109</v>
      </c>
      <c r="W34" s="72"/>
      <c r="X34" s="75"/>
      <c r="Y34" s="75"/>
      <c r="Z34" s="75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6"/>
      <c r="AL34" s="76"/>
      <c r="AM34" s="73">
        <v>2</v>
      </c>
      <c r="AN34" s="77">
        <v>2</v>
      </c>
      <c r="AO34" s="72"/>
      <c r="AP34" s="72"/>
      <c r="AQ34" s="72"/>
      <c r="AR34" s="72"/>
      <c r="AS34" s="72"/>
      <c r="AT34" s="72"/>
      <c r="AU34" s="78">
        <f t="shared" ref="AU34:AU41" si="6">SUM(J34:AT34)</f>
        <v>8</v>
      </c>
    </row>
    <row r="35" spans="1:48" x14ac:dyDescent="0.25">
      <c r="A35" s="70" t="s">
        <v>56</v>
      </c>
      <c r="B35" s="70" t="s">
        <v>50</v>
      </c>
      <c r="C35" s="71">
        <v>8</v>
      </c>
      <c r="D35" s="72"/>
      <c r="E35" s="72"/>
      <c r="F35" s="73"/>
      <c r="G35" s="73"/>
      <c r="H35" s="73"/>
      <c r="I35" s="73"/>
      <c r="J35" s="73">
        <v>2</v>
      </c>
      <c r="K35" s="74">
        <v>2</v>
      </c>
      <c r="L35" s="73"/>
      <c r="M35" s="73"/>
      <c r="N35" s="73"/>
      <c r="O35" s="73"/>
      <c r="P35" s="73"/>
      <c r="Q35" s="73"/>
      <c r="R35" s="75"/>
      <c r="S35" s="75"/>
      <c r="T35" s="75"/>
      <c r="U35" s="66" t="s">
        <v>109</v>
      </c>
      <c r="V35" s="66" t="s">
        <v>109</v>
      </c>
      <c r="W35" s="72"/>
      <c r="X35" s="75"/>
      <c r="Y35" s="75"/>
      <c r="Z35" s="75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6"/>
      <c r="AL35" s="76"/>
      <c r="AM35" s="73">
        <v>2</v>
      </c>
      <c r="AN35" s="74">
        <v>2</v>
      </c>
      <c r="AO35" s="72"/>
      <c r="AP35" s="72"/>
      <c r="AQ35" s="72"/>
      <c r="AR35" s="72"/>
      <c r="AS35" s="72"/>
      <c r="AT35" s="72"/>
      <c r="AU35" s="78">
        <f t="shared" si="6"/>
        <v>8</v>
      </c>
    </row>
    <row r="36" spans="1:48" x14ac:dyDescent="0.25">
      <c r="A36" s="70" t="s">
        <v>60</v>
      </c>
      <c r="B36" s="70" t="s">
        <v>63</v>
      </c>
      <c r="C36" s="71">
        <v>4</v>
      </c>
      <c r="D36" s="72"/>
      <c r="E36" s="72"/>
      <c r="F36" s="73"/>
      <c r="G36" s="73"/>
      <c r="H36" s="73"/>
      <c r="I36" s="73"/>
      <c r="J36" s="73">
        <v>2</v>
      </c>
      <c r="K36" s="77">
        <v>2</v>
      </c>
      <c r="L36" s="73"/>
      <c r="M36" s="73"/>
      <c r="N36" s="73"/>
      <c r="O36" s="73"/>
      <c r="P36" s="73"/>
      <c r="Q36" s="73"/>
      <c r="R36" s="75"/>
      <c r="S36" s="75"/>
      <c r="T36" s="75"/>
      <c r="U36" s="66" t="s">
        <v>109</v>
      </c>
      <c r="V36" s="66" t="s">
        <v>109</v>
      </c>
      <c r="W36" s="72"/>
      <c r="X36" s="75"/>
      <c r="Y36" s="75"/>
      <c r="Z36" s="75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6"/>
      <c r="AL36" s="76"/>
      <c r="AM36" s="73"/>
      <c r="AN36" s="73"/>
      <c r="AO36" s="72"/>
      <c r="AP36" s="72"/>
      <c r="AQ36" s="72"/>
      <c r="AR36" s="72"/>
      <c r="AS36" s="72"/>
      <c r="AT36" s="72"/>
      <c r="AU36" s="78">
        <f t="shared" si="6"/>
        <v>4</v>
      </c>
    </row>
    <row r="37" spans="1:48" x14ac:dyDescent="0.25">
      <c r="A37" s="70" t="s">
        <v>132</v>
      </c>
      <c r="B37" s="70" t="s">
        <v>133</v>
      </c>
      <c r="C37" s="71">
        <v>2</v>
      </c>
      <c r="D37" s="72"/>
      <c r="E37" s="72"/>
      <c r="F37" s="73"/>
      <c r="G37" s="73"/>
      <c r="H37" s="73"/>
      <c r="I37" s="73"/>
      <c r="J37" s="73"/>
      <c r="K37" s="79">
        <v>2</v>
      </c>
      <c r="L37" s="73"/>
      <c r="M37" s="73"/>
      <c r="N37" s="73"/>
      <c r="O37" s="73"/>
      <c r="P37" s="73"/>
      <c r="Q37" s="73"/>
      <c r="R37" s="75"/>
      <c r="S37" s="75"/>
      <c r="T37" s="75"/>
      <c r="U37" s="66"/>
      <c r="V37" s="66"/>
      <c r="W37" s="72"/>
      <c r="X37" s="75"/>
      <c r="Y37" s="75"/>
      <c r="Z37" s="75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6"/>
      <c r="AL37" s="76"/>
      <c r="AM37" s="73"/>
      <c r="AN37" s="73"/>
      <c r="AO37" s="72"/>
      <c r="AP37" s="72"/>
      <c r="AQ37" s="72"/>
      <c r="AR37" s="72"/>
      <c r="AS37" s="72"/>
      <c r="AT37" s="72"/>
      <c r="AU37" s="78">
        <v>2</v>
      </c>
    </row>
    <row r="38" spans="1:48" ht="25.5" x14ac:dyDescent="0.25">
      <c r="A38" s="80" t="s">
        <v>65</v>
      </c>
      <c r="B38" s="80" t="s">
        <v>73</v>
      </c>
      <c r="C38" s="71">
        <v>20</v>
      </c>
      <c r="D38" s="72"/>
      <c r="E38" s="72"/>
      <c r="F38" s="73"/>
      <c r="G38" s="73"/>
      <c r="H38" s="73"/>
      <c r="I38" s="73"/>
      <c r="J38" s="73">
        <v>8</v>
      </c>
      <c r="K38" s="73">
        <v>12</v>
      </c>
      <c r="L38" s="81">
        <v>8</v>
      </c>
      <c r="M38" s="73"/>
      <c r="N38" s="73"/>
      <c r="O38" s="73"/>
      <c r="P38" s="73"/>
      <c r="Q38" s="73"/>
      <c r="R38" s="75"/>
      <c r="S38" s="75"/>
      <c r="T38" s="75"/>
      <c r="U38" s="66" t="s">
        <v>109</v>
      </c>
      <c r="V38" s="66" t="s">
        <v>109</v>
      </c>
      <c r="W38" s="72"/>
      <c r="X38" s="75"/>
      <c r="Y38" s="75"/>
      <c r="Z38" s="75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6"/>
      <c r="AL38" s="76"/>
      <c r="AM38" s="73"/>
      <c r="AN38" s="73"/>
      <c r="AO38" s="72"/>
      <c r="AP38" s="72"/>
      <c r="AQ38" s="72"/>
      <c r="AR38" s="72"/>
      <c r="AS38" s="72"/>
      <c r="AT38" s="72"/>
      <c r="AU38" s="78">
        <f t="shared" si="6"/>
        <v>28</v>
      </c>
    </row>
    <row r="39" spans="1:48" x14ac:dyDescent="0.25">
      <c r="A39" s="70" t="s">
        <v>134</v>
      </c>
      <c r="B39" s="70" t="s">
        <v>135</v>
      </c>
      <c r="C39" s="71">
        <v>12</v>
      </c>
      <c r="D39" s="72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5"/>
      <c r="S39" s="75"/>
      <c r="T39" s="75"/>
      <c r="U39" s="66" t="s">
        <v>109</v>
      </c>
      <c r="V39" s="66" t="s">
        <v>109</v>
      </c>
      <c r="W39" s="72"/>
      <c r="X39" s="75"/>
      <c r="Y39" s="75"/>
      <c r="Z39" s="75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6"/>
      <c r="AL39" s="76"/>
      <c r="AM39" s="73">
        <v>8</v>
      </c>
      <c r="AN39" s="77">
        <v>4</v>
      </c>
      <c r="AO39" s="72"/>
      <c r="AP39" s="72"/>
      <c r="AQ39" s="72"/>
      <c r="AR39" s="72"/>
      <c r="AS39" s="72"/>
      <c r="AT39" s="72"/>
      <c r="AU39" s="78">
        <f t="shared" si="6"/>
        <v>12</v>
      </c>
    </row>
    <row r="40" spans="1:48" ht="25.5" x14ac:dyDescent="0.25">
      <c r="A40" s="70" t="s">
        <v>136</v>
      </c>
      <c r="B40" s="70" t="s">
        <v>137</v>
      </c>
      <c r="C40" s="71">
        <v>10</v>
      </c>
      <c r="D40" s="72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5"/>
      <c r="S40" s="75"/>
      <c r="T40" s="75"/>
      <c r="U40" s="66" t="s">
        <v>109</v>
      </c>
      <c r="V40" s="66" t="s">
        <v>109</v>
      </c>
      <c r="W40" s="72"/>
      <c r="X40" s="75"/>
      <c r="Y40" s="75"/>
      <c r="Z40" s="75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6"/>
      <c r="AL40" s="76"/>
      <c r="AM40" s="73">
        <v>4</v>
      </c>
      <c r="AN40" s="74">
        <v>6</v>
      </c>
      <c r="AO40" s="72"/>
      <c r="AP40" s="72"/>
      <c r="AQ40" s="72"/>
      <c r="AR40" s="72"/>
      <c r="AS40" s="72"/>
      <c r="AT40" s="72"/>
      <c r="AU40" s="78">
        <f t="shared" si="6"/>
        <v>10</v>
      </c>
    </row>
    <row r="41" spans="1:48" ht="38.25" x14ac:dyDescent="0.25">
      <c r="A41" s="80" t="s">
        <v>138</v>
      </c>
      <c r="B41" s="80" t="s">
        <v>139</v>
      </c>
      <c r="C41" s="71">
        <v>96</v>
      </c>
      <c r="D41" s="72"/>
      <c r="E41" s="72"/>
      <c r="F41" s="73"/>
      <c r="G41" s="73"/>
      <c r="H41" s="73"/>
      <c r="I41" s="73"/>
      <c r="J41" s="73">
        <v>26</v>
      </c>
      <c r="K41" s="74">
        <v>20</v>
      </c>
      <c r="L41" s="73"/>
      <c r="M41" s="73"/>
      <c r="N41" s="73"/>
      <c r="O41" s="73"/>
      <c r="P41" s="73"/>
      <c r="Q41" s="73"/>
      <c r="R41" s="75"/>
      <c r="S41" s="75"/>
      <c r="T41" s="75"/>
      <c r="U41" s="66" t="s">
        <v>109</v>
      </c>
      <c r="V41" s="66" t="s">
        <v>109</v>
      </c>
      <c r="W41" s="72"/>
      <c r="X41" s="75"/>
      <c r="Y41" s="75"/>
      <c r="Z41" s="75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6"/>
      <c r="AL41" s="76"/>
      <c r="AM41" s="73">
        <v>24</v>
      </c>
      <c r="AN41" s="73">
        <v>26</v>
      </c>
      <c r="AO41" s="82">
        <v>8</v>
      </c>
      <c r="AP41" s="72"/>
      <c r="AQ41" s="72"/>
      <c r="AR41" s="72"/>
      <c r="AS41" s="72"/>
      <c r="AT41" s="72"/>
      <c r="AU41" s="78">
        <f t="shared" si="6"/>
        <v>104</v>
      </c>
    </row>
    <row r="42" spans="1:48" x14ac:dyDescent="0.25">
      <c r="A42" s="155" t="s">
        <v>140</v>
      </c>
      <c r="B42" s="156"/>
      <c r="C42" s="83">
        <f>SUM(C34:C41)</f>
        <v>160</v>
      </c>
      <c r="D42" s="83"/>
      <c r="E42" s="83"/>
      <c r="F42" s="83"/>
      <c r="G42" s="83"/>
      <c r="H42" s="83"/>
      <c r="I42" s="83"/>
      <c r="J42" s="83">
        <f>SUM(J34:J41)</f>
        <v>40</v>
      </c>
      <c r="K42" s="83">
        <f>SUM(K34:K41)</f>
        <v>40</v>
      </c>
      <c r="L42" s="83">
        <f>SUM(L34:L41)</f>
        <v>8</v>
      </c>
      <c r="M42" s="83"/>
      <c r="N42" s="83"/>
      <c r="O42" s="83"/>
      <c r="P42" s="83"/>
      <c r="Q42" s="83"/>
      <c r="R42" s="83"/>
      <c r="S42" s="83"/>
      <c r="T42" s="83"/>
      <c r="U42" s="84"/>
      <c r="V42" s="84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5"/>
      <c r="AL42" s="85"/>
      <c r="AM42" s="83">
        <f>SUM(AM34:AM41)</f>
        <v>40</v>
      </c>
      <c r="AN42" s="83">
        <f>SUM(AN34:AN41)</f>
        <v>40</v>
      </c>
      <c r="AO42" s="83">
        <f>SUM(AO41)</f>
        <v>8</v>
      </c>
      <c r="AP42" s="83"/>
      <c r="AQ42" s="83"/>
      <c r="AR42" s="83"/>
      <c r="AS42" s="83"/>
      <c r="AT42" s="83"/>
      <c r="AU42" s="78">
        <f>SUM(AU34:AU41)</f>
        <v>176</v>
      </c>
    </row>
    <row r="45" spans="1:48" x14ac:dyDescent="0.25">
      <c r="A45" s="157" t="s">
        <v>141</v>
      </c>
      <c r="B45" s="157"/>
      <c r="C45" s="1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48" x14ac:dyDescent="0.25">
      <c r="A46" s="142" t="s">
        <v>47</v>
      </c>
      <c r="B46" s="143" t="s">
        <v>48</v>
      </c>
      <c r="C46" s="146" t="s">
        <v>62</v>
      </c>
      <c r="D46" s="147"/>
      <c r="E46" s="152" t="s">
        <v>37</v>
      </c>
      <c r="F46" s="138"/>
      <c r="G46" s="138"/>
      <c r="H46" s="138"/>
      <c r="I46" s="139"/>
      <c r="J46" s="137" t="s">
        <v>38</v>
      </c>
      <c r="K46" s="140"/>
      <c r="L46" s="140"/>
      <c r="M46" s="140"/>
      <c r="N46" s="137" t="s">
        <v>39</v>
      </c>
      <c r="O46" s="138"/>
      <c r="P46" s="138"/>
      <c r="Q46" s="138"/>
      <c r="R46" s="139"/>
      <c r="S46" s="137" t="s">
        <v>40</v>
      </c>
      <c r="T46" s="140"/>
      <c r="U46" s="140"/>
      <c r="V46" s="135" t="s">
        <v>41</v>
      </c>
      <c r="W46" s="136"/>
      <c r="X46" s="136"/>
      <c r="Y46" s="141"/>
      <c r="Z46" s="133" t="s">
        <v>142</v>
      </c>
      <c r="AA46" s="135" t="s">
        <v>42</v>
      </c>
      <c r="AB46" s="136"/>
      <c r="AC46" s="141"/>
      <c r="AD46" s="133" t="s">
        <v>143</v>
      </c>
      <c r="AE46" s="128" t="s">
        <v>43</v>
      </c>
      <c r="AF46" s="128"/>
      <c r="AG46" s="128"/>
      <c r="AH46" s="128"/>
      <c r="AI46" s="128" t="s">
        <v>44</v>
      </c>
      <c r="AJ46" s="128"/>
      <c r="AK46" s="128"/>
      <c r="AL46" s="128"/>
      <c r="AM46" s="133" t="s">
        <v>144</v>
      </c>
      <c r="AN46" s="135" t="s">
        <v>45</v>
      </c>
      <c r="AO46" s="136"/>
      <c r="AP46" s="136"/>
      <c r="AQ46" s="126" t="s">
        <v>145</v>
      </c>
      <c r="AR46" s="128" t="s">
        <v>46</v>
      </c>
      <c r="AS46" s="128"/>
      <c r="AT46" s="128"/>
      <c r="AU46" s="128"/>
      <c r="AV46" s="129" t="s">
        <v>54</v>
      </c>
    </row>
    <row r="47" spans="1:48" ht="57.75" x14ac:dyDescent="0.25">
      <c r="A47" s="142"/>
      <c r="B47" s="144"/>
      <c r="C47" s="148"/>
      <c r="D47" s="149"/>
      <c r="E47" s="86" t="s">
        <v>146</v>
      </c>
      <c r="F47" s="86" t="s">
        <v>147</v>
      </c>
      <c r="G47" s="86" t="s">
        <v>148</v>
      </c>
      <c r="H47" s="86" t="s">
        <v>149</v>
      </c>
      <c r="I47" s="87" t="s">
        <v>150</v>
      </c>
      <c r="J47" s="87" t="s">
        <v>151</v>
      </c>
      <c r="K47" s="87" t="s">
        <v>152</v>
      </c>
      <c r="L47" s="87" t="s">
        <v>153</v>
      </c>
      <c r="M47" s="88" t="s">
        <v>154</v>
      </c>
      <c r="N47" s="89" t="s">
        <v>155</v>
      </c>
      <c r="O47" s="89" t="s">
        <v>156</v>
      </c>
      <c r="P47" s="90" t="s">
        <v>157</v>
      </c>
      <c r="Q47" s="91" t="s">
        <v>158</v>
      </c>
      <c r="R47" s="87" t="s">
        <v>159</v>
      </c>
      <c r="S47" s="87" t="s">
        <v>160</v>
      </c>
      <c r="T47" s="87" t="s">
        <v>161</v>
      </c>
      <c r="U47" s="87" t="s">
        <v>162</v>
      </c>
      <c r="V47" s="92" t="s">
        <v>109</v>
      </c>
      <c r="W47" s="92" t="s">
        <v>109</v>
      </c>
      <c r="X47" s="87" t="s">
        <v>163</v>
      </c>
      <c r="Y47" s="87" t="s">
        <v>164</v>
      </c>
      <c r="Z47" s="134"/>
      <c r="AA47" s="87" t="s">
        <v>165</v>
      </c>
      <c r="AB47" s="87" t="s">
        <v>166</v>
      </c>
      <c r="AC47" s="87" t="s">
        <v>167</v>
      </c>
      <c r="AD47" s="134"/>
      <c r="AE47" s="87" t="s">
        <v>168</v>
      </c>
      <c r="AF47" s="87" t="s">
        <v>169</v>
      </c>
      <c r="AG47" s="87" t="s">
        <v>170</v>
      </c>
      <c r="AH47" s="87" t="s">
        <v>171</v>
      </c>
      <c r="AI47" s="93" t="s">
        <v>172</v>
      </c>
      <c r="AJ47" s="87" t="s">
        <v>173</v>
      </c>
      <c r="AK47" s="87" t="s">
        <v>174</v>
      </c>
      <c r="AL47" s="87" t="s">
        <v>175</v>
      </c>
      <c r="AM47" s="134"/>
      <c r="AN47" s="87" t="s">
        <v>176</v>
      </c>
      <c r="AO47" s="87" t="s">
        <v>177</v>
      </c>
      <c r="AP47" s="87" t="s">
        <v>178</v>
      </c>
      <c r="AQ47" s="127"/>
      <c r="AR47" s="87" t="s">
        <v>179</v>
      </c>
      <c r="AS47" s="87" t="s">
        <v>180</v>
      </c>
      <c r="AT47" s="87" t="s">
        <v>181</v>
      </c>
      <c r="AU47" s="87" t="s">
        <v>182</v>
      </c>
      <c r="AV47" s="130"/>
    </row>
    <row r="48" spans="1:48" x14ac:dyDescent="0.25">
      <c r="A48" s="142"/>
      <c r="B48" s="144"/>
      <c r="C48" s="148"/>
      <c r="D48" s="149"/>
      <c r="E48" s="121" t="s">
        <v>0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 t="s">
        <v>0</v>
      </c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22"/>
      <c r="AV48" s="130"/>
    </row>
    <row r="49" spans="1:48" x14ac:dyDescent="0.25">
      <c r="A49" s="142"/>
      <c r="B49" s="144"/>
      <c r="C49" s="148"/>
      <c r="D49" s="149"/>
      <c r="E49" s="59">
        <v>35</v>
      </c>
      <c r="F49" s="59">
        <v>36</v>
      </c>
      <c r="G49" s="59">
        <v>37</v>
      </c>
      <c r="H49" s="59">
        <v>38</v>
      </c>
      <c r="I49" s="59">
        <v>39</v>
      </c>
      <c r="J49" s="59">
        <v>40</v>
      </c>
      <c r="K49" s="59">
        <v>41</v>
      </c>
      <c r="L49" s="59">
        <v>42</v>
      </c>
      <c r="M49" s="59">
        <v>43</v>
      </c>
      <c r="N49" s="59">
        <v>45</v>
      </c>
      <c r="O49" s="59">
        <v>46</v>
      </c>
      <c r="P49" s="59">
        <v>47</v>
      </c>
      <c r="Q49" s="59">
        <v>48</v>
      </c>
      <c r="R49" s="59">
        <v>49</v>
      </c>
      <c r="S49" s="59">
        <v>50</v>
      </c>
      <c r="T49" s="59">
        <v>51</v>
      </c>
      <c r="U49" s="94">
        <v>52</v>
      </c>
      <c r="V49" s="58">
        <v>1</v>
      </c>
      <c r="W49" s="59">
        <v>2</v>
      </c>
      <c r="X49" s="59">
        <v>3</v>
      </c>
      <c r="Y49" s="59">
        <v>4</v>
      </c>
      <c r="Z49" s="59">
        <v>5</v>
      </c>
      <c r="AA49" s="59">
        <v>6</v>
      </c>
      <c r="AB49" s="59">
        <v>5</v>
      </c>
      <c r="AC49" s="59">
        <v>7</v>
      </c>
      <c r="AD49" s="59">
        <v>8</v>
      </c>
      <c r="AE49" s="59">
        <v>9</v>
      </c>
      <c r="AF49" s="59">
        <v>10</v>
      </c>
      <c r="AG49" s="59">
        <v>11</v>
      </c>
      <c r="AH49" s="59">
        <v>12</v>
      </c>
      <c r="AI49" s="59">
        <v>13</v>
      </c>
      <c r="AJ49" s="59">
        <v>14</v>
      </c>
      <c r="AK49" s="59">
        <v>15</v>
      </c>
      <c r="AL49" s="59">
        <v>16</v>
      </c>
      <c r="AM49" s="59">
        <v>17</v>
      </c>
      <c r="AN49" s="59">
        <v>18</v>
      </c>
      <c r="AO49" s="59">
        <v>19</v>
      </c>
      <c r="AP49" s="59">
        <v>20</v>
      </c>
      <c r="AQ49" s="59">
        <v>21</v>
      </c>
      <c r="AR49" s="59">
        <v>22</v>
      </c>
      <c r="AS49" s="59">
        <v>23</v>
      </c>
      <c r="AT49" s="59">
        <v>24</v>
      </c>
      <c r="AU49" s="59">
        <v>25</v>
      </c>
      <c r="AV49" s="131"/>
    </row>
    <row r="50" spans="1:48" x14ac:dyDescent="0.25">
      <c r="A50" s="142"/>
      <c r="B50" s="144"/>
      <c r="C50" s="148"/>
      <c r="D50" s="149"/>
      <c r="E50" s="142" t="s">
        <v>1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22"/>
    </row>
    <row r="51" spans="1:48" x14ac:dyDescent="0.25">
      <c r="A51" s="142"/>
      <c r="B51" s="145"/>
      <c r="C51" s="150"/>
      <c r="D51" s="151"/>
      <c r="E51" s="95">
        <v>1</v>
      </c>
      <c r="F51" s="96">
        <v>2</v>
      </c>
      <c r="G51" s="96">
        <v>3</v>
      </c>
      <c r="H51" s="97">
        <v>4</v>
      </c>
      <c r="I51" s="98">
        <v>5</v>
      </c>
      <c r="J51" s="99">
        <v>6</v>
      </c>
      <c r="K51" s="99">
        <v>7</v>
      </c>
      <c r="L51" s="99">
        <v>8</v>
      </c>
      <c r="M51" s="99">
        <v>9</v>
      </c>
      <c r="N51" s="100">
        <v>10</v>
      </c>
      <c r="O51" s="101">
        <v>11</v>
      </c>
      <c r="P51" s="102">
        <v>12</v>
      </c>
      <c r="Q51" s="102">
        <v>13</v>
      </c>
      <c r="R51" s="102">
        <v>14</v>
      </c>
      <c r="S51" s="103">
        <v>15</v>
      </c>
      <c r="T51" s="104">
        <v>16</v>
      </c>
      <c r="U51" s="104">
        <v>17</v>
      </c>
      <c r="V51" s="105" t="s">
        <v>35</v>
      </c>
      <c r="W51" s="106" t="s">
        <v>36</v>
      </c>
      <c r="X51" s="101">
        <v>21</v>
      </c>
      <c r="Y51" s="102">
        <v>22</v>
      </c>
      <c r="Z51" s="102">
        <v>23</v>
      </c>
      <c r="AA51" s="107">
        <v>24</v>
      </c>
      <c r="AB51" s="107">
        <v>25</v>
      </c>
      <c r="AC51" s="107">
        <v>26</v>
      </c>
      <c r="AD51" s="108">
        <v>27</v>
      </c>
      <c r="AE51" s="108">
        <v>28</v>
      </c>
      <c r="AF51" s="102">
        <v>29</v>
      </c>
      <c r="AG51" s="102">
        <v>30</v>
      </c>
      <c r="AH51" s="102">
        <v>31</v>
      </c>
      <c r="AI51" s="102">
        <v>32</v>
      </c>
      <c r="AJ51" s="107">
        <v>33</v>
      </c>
      <c r="AK51" s="107">
        <v>34</v>
      </c>
      <c r="AL51" s="107">
        <v>35</v>
      </c>
      <c r="AM51" s="107">
        <v>36</v>
      </c>
      <c r="AN51" s="102">
        <v>37</v>
      </c>
      <c r="AO51" s="102">
        <v>38</v>
      </c>
      <c r="AP51" s="102">
        <v>39</v>
      </c>
      <c r="AQ51" s="102">
        <v>40</v>
      </c>
      <c r="AR51" s="107">
        <v>41</v>
      </c>
      <c r="AS51" s="107">
        <v>42</v>
      </c>
      <c r="AT51" s="107">
        <v>43</v>
      </c>
      <c r="AU51" s="109">
        <v>44</v>
      </c>
      <c r="AV51" s="110"/>
    </row>
    <row r="52" spans="1:48" x14ac:dyDescent="0.25">
      <c r="A52" s="111" t="s">
        <v>56</v>
      </c>
      <c r="B52" s="111" t="s">
        <v>50</v>
      </c>
      <c r="C52" s="121">
        <v>8</v>
      </c>
      <c r="D52" s="122"/>
      <c r="E52" s="60"/>
      <c r="F52" s="60"/>
      <c r="G52" s="60"/>
      <c r="H52" s="29"/>
      <c r="I52" s="60"/>
      <c r="J52" s="60"/>
      <c r="K52" s="112"/>
      <c r="L52" s="112"/>
      <c r="M52" s="112"/>
      <c r="N52" s="20">
        <v>2</v>
      </c>
      <c r="O52" s="60">
        <v>2</v>
      </c>
      <c r="P52" s="60"/>
      <c r="Q52" s="60"/>
      <c r="R52" s="60"/>
      <c r="S52" s="60"/>
      <c r="T52" s="60"/>
      <c r="U52" s="60"/>
      <c r="V52" s="27" t="s">
        <v>33</v>
      </c>
      <c r="W52" s="28" t="s">
        <v>33</v>
      </c>
      <c r="X52" s="61"/>
      <c r="Y52" s="60"/>
      <c r="Z52" s="60"/>
      <c r="AA52" s="60"/>
      <c r="AB52" s="60"/>
      <c r="AC52" s="60"/>
      <c r="AD52" s="60"/>
      <c r="AE52" s="60"/>
      <c r="AF52" s="60"/>
      <c r="AG52" s="113"/>
      <c r="AH52" s="60"/>
      <c r="AI52" s="60"/>
      <c r="AJ52" s="112"/>
      <c r="AK52" s="20"/>
      <c r="AL52" s="60"/>
      <c r="AM52" s="60">
        <v>4</v>
      </c>
      <c r="AN52" s="60"/>
      <c r="AO52" s="60"/>
      <c r="AP52" s="60"/>
      <c r="AQ52" s="60"/>
      <c r="AR52" s="60"/>
      <c r="AS52" s="60"/>
      <c r="AT52" s="60"/>
      <c r="AU52" s="29"/>
      <c r="AV52" s="30">
        <f>SUM(N52:AU52)</f>
        <v>8</v>
      </c>
    </row>
    <row r="53" spans="1:48" x14ac:dyDescent="0.25">
      <c r="A53" s="111" t="s">
        <v>183</v>
      </c>
      <c r="B53" s="111" t="s">
        <v>184</v>
      </c>
      <c r="C53" s="121">
        <v>24</v>
      </c>
      <c r="D53" s="122"/>
      <c r="E53" s="60"/>
      <c r="F53" s="60"/>
      <c r="G53" s="60"/>
      <c r="H53" s="29"/>
      <c r="I53" s="60"/>
      <c r="J53" s="60"/>
      <c r="K53" s="112"/>
      <c r="L53" s="112"/>
      <c r="M53" s="112"/>
      <c r="N53" s="20">
        <v>6</v>
      </c>
      <c r="O53" s="60">
        <v>6</v>
      </c>
      <c r="P53" s="60"/>
      <c r="Q53" s="60"/>
      <c r="R53" s="60"/>
      <c r="S53" s="60"/>
      <c r="T53" s="60"/>
      <c r="U53" s="60"/>
      <c r="V53" s="27" t="s">
        <v>33</v>
      </c>
      <c r="W53" s="28" t="s">
        <v>33</v>
      </c>
      <c r="X53" s="61"/>
      <c r="Y53" s="60"/>
      <c r="Z53" s="60"/>
      <c r="AA53" s="60"/>
      <c r="AB53" s="60"/>
      <c r="AC53" s="60"/>
      <c r="AD53" s="60"/>
      <c r="AE53" s="60"/>
      <c r="AF53" s="60"/>
      <c r="AG53" s="20"/>
      <c r="AH53" s="60"/>
      <c r="AI53" s="60"/>
      <c r="AJ53" s="112"/>
      <c r="AK53" s="20">
        <v>6</v>
      </c>
      <c r="AL53" s="114">
        <v>6</v>
      </c>
      <c r="AM53" s="60"/>
      <c r="AN53" s="60"/>
      <c r="AO53" s="60"/>
      <c r="AP53" s="60"/>
      <c r="AQ53" s="60"/>
      <c r="AR53" s="60"/>
      <c r="AS53" s="60"/>
      <c r="AT53" s="60"/>
      <c r="AU53" s="29"/>
      <c r="AV53" s="30">
        <v>32</v>
      </c>
    </row>
    <row r="54" spans="1:48" x14ac:dyDescent="0.25">
      <c r="A54" s="111" t="s">
        <v>185</v>
      </c>
      <c r="B54" s="111" t="s">
        <v>186</v>
      </c>
      <c r="C54" s="121">
        <v>6</v>
      </c>
      <c r="D54" s="122"/>
      <c r="E54" s="60"/>
      <c r="F54" s="60"/>
      <c r="G54" s="60"/>
      <c r="H54" s="60"/>
      <c r="I54" s="60"/>
      <c r="J54" s="60"/>
      <c r="K54" s="112"/>
      <c r="L54" s="112"/>
      <c r="M54" s="112"/>
      <c r="N54" s="115">
        <v>4</v>
      </c>
      <c r="O54" s="53">
        <v>2</v>
      </c>
      <c r="P54" s="116"/>
      <c r="Q54" s="60"/>
      <c r="R54" s="60"/>
      <c r="S54" s="60"/>
      <c r="T54" s="60"/>
      <c r="U54" s="60"/>
      <c r="V54" s="27" t="s">
        <v>33</v>
      </c>
      <c r="W54" s="28" t="s">
        <v>33</v>
      </c>
      <c r="X54" s="61"/>
      <c r="Y54" s="60"/>
      <c r="Z54" s="60"/>
      <c r="AA54" s="60"/>
      <c r="AB54" s="60"/>
      <c r="AC54" s="60"/>
      <c r="AD54" s="60"/>
      <c r="AE54" s="60"/>
      <c r="AF54" s="60"/>
      <c r="AG54" s="113"/>
      <c r="AH54" s="60"/>
      <c r="AI54" s="60"/>
      <c r="AJ54" s="112"/>
      <c r="AK54" s="20"/>
      <c r="AL54" s="60"/>
      <c r="AM54" s="60"/>
      <c r="AN54" s="60"/>
      <c r="AO54" s="60"/>
      <c r="AP54" s="60"/>
      <c r="AQ54" s="60"/>
      <c r="AR54" s="60"/>
      <c r="AS54" s="60"/>
      <c r="AT54" s="60"/>
      <c r="AU54" s="25"/>
      <c r="AV54" s="30">
        <f>SUM(N54:AU54)</f>
        <v>6</v>
      </c>
    </row>
    <row r="55" spans="1:48" x14ac:dyDescent="0.25">
      <c r="A55" s="111" t="s">
        <v>187</v>
      </c>
      <c r="B55" s="111" t="s">
        <v>188</v>
      </c>
      <c r="C55" s="121">
        <v>4</v>
      </c>
      <c r="D55" s="122"/>
      <c r="E55" s="60"/>
      <c r="F55" s="60"/>
      <c r="G55" s="60"/>
      <c r="H55" s="60"/>
      <c r="I55" s="60"/>
      <c r="J55" s="60"/>
      <c r="K55" s="112"/>
      <c r="L55" s="112"/>
      <c r="M55" s="112"/>
      <c r="N55" s="115">
        <v>2</v>
      </c>
      <c r="O55" s="53">
        <v>2</v>
      </c>
      <c r="P55" s="60"/>
      <c r="Q55" s="60"/>
      <c r="R55" s="60"/>
      <c r="S55" s="60"/>
      <c r="T55" s="60"/>
      <c r="U55" s="60"/>
      <c r="V55" s="27" t="s">
        <v>33</v>
      </c>
      <c r="W55" s="28" t="s">
        <v>33</v>
      </c>
      <c r="X55" s="61"/>
      <c r="Y55" s="60"/>
      <c r="Z55" s="60"/>
      <c r="AA55" s="60"/>
      <c r="AB55" s="60"/>
      <c r="AC55" s="60"/>
      <c r="AD55" s="60"/>
      <c r="AE55" s="60"/>
      <c r="AF55" s="60"/>
      <c r="AG55" s="113"/>
      <c r="AH55" s="60"/>
      <c r="AI55" s="60"/>
      <c r="AJ55" s="112"/>
      <c r="AK55" s="20"/>
      <c r="AL55" s="60"/>
      <c r="AM55" s="60"/>
      <c r="AN55" s="60"/>
      <c r="AO55" s="60"/>
      <c r="AP55" s="60"/>
      <c r="AQ55" s="60"/>
      <c r="AR55" s="60"/>
      <c r="AS55" s="60"/>
      <c r="AT55" s="60"/>
      <c r="AU55" s="29"/>
      <c r="AV55" s="30">
        <f>SUM(N55:AU55)</f>
        <v>4</v>
      </c>
    </row>
    <row r="56" spans="1:48" x14ac:dyDescent="0.25">
      <c r="A56" s="111" t="s">
        <v>189</v>
      </c>
      <c r="B56" s="111" t="s">
        <v>190</v>
      </c>
      <c r="C56" s="121">
        <v>4</v>
      </c>
      <c r="D56" s="122"/>
      <c r="E56" s="60"/>
      <c r="F56" s="60"/>
      <c r="G56" s="60"/>
      <c r="H56" s="60"/>
      <c r="I56" s="60"/>
      <c r="J56" s="60"/>
      <c r="K56" s="112"/>
      <c r="L56" s="112"/>
      <c r="M56" s="112"/>
      <c r="N56" s="20"/>
      <c r="O56" s="60"/>
      <c r="P56" s="60"/>
      <c r="Q56" s="60"/>
      <c r="R56" s="60"/>
      <c r="S56" s="60"/>
      <c r="T56" s="60"/>
      <c r="U56" s="60"/>
      <c r="V56" s="27" t="s">
        <v>33</v>
      </c>
      <c r="W56" s="28" t="s">
        <v>33</v>
      </c>
      <c r="X56" s="61"/>
      <c r="Y56" s="60"/>
      <c r="Z56" s="60"/>
      <c r="AA56" s="60"/>
      <c r="AB56" s="60"/>
      <c r="AC56" s="60"/>
      <c r="AD56" s="60"/>
      <c r="AE56" s="60"/>
      <c r="AF56" s="60"/>
      <c r="AG56" s="113"/>
      <c r="AH56" s="60"/>
      <c r="AI56" s="60"/>
      <c r="AJ56" s="112"/>
      <c r="AK56" s="53">
        <v>4</v>
      </c>
      <c r="AL56" s="60"/>
      <c r="AM56" s="60"/>
      <c r="AN56" s="60"/>
      <c r="AO56" s="60"/>
      <c r="AP56" s="60"/>
      <c r="AQ56" s="60"/>
      <c r="AR56" s="60"/>
      <c r="AS56" s="60"/>
      <c r="AT56" s="60"/>
      <c r="AU56" s="29"/>
      <c r="AV56" s="30">
        <f>SUM(N56:AU56)</f>
        <v>4</v>
      </c>
    </row>
    <row r="57" spans="1:48" ht="33.75" x14ac:dyDescent="0.25">
      <c r="A57" s="111" t="s">
        <v>191</v>
      </c>
      <c r="B57" s="111" t="s">
        <v>192</v>
      </c>
      <c r="C57" s="121">
        <v>16</v>
      </c>
      <c r="D57" s="122"/>
      <c r="E57" s="60"/>
      <c r="F57" s="60"/>
      <c r="G57" s="60"/>
      <c r="H57" s="60"/>
      <c r="I57" s="60"/>
      <c r="J57" s="60"/>
      <c r="K57" s="112"/>
      <c r="L57" s="112"/>
      <c r="M57" s="112"/>
      <c r="N57" s="20"/>
      <c r="O57" s="60"/>
      <c r="P57" s="60"/>
      <c r="Q57" s="60"/>
      <c r="R57" s="60"/>
      <c r="S57" s="60"/>
      <c r="T57" s="60"/>
      <c r="U57" s="60"/>
      <c r="V57" s="27" t="s">
        <v>33</v>
      </c>
      <c r="W57" s="28" t="s">
        <v>33</v>
      </c>
      <c r="X57" s="61"/>
      <c r="Y57" s="60"/>
      <c r="Z57" s="60"/>
      <c r="AA57" s="60"/>
      <c r="AB57" s="60"/>
      <c r="AC57" s="60"/>
      <c r="AD57" s="60"/>
      <c r="AE57" s="60"/>
      <c r="AF57" s="60"/>
      <c r="AG57" s="113"/>
      <c r="AH57" s="60"/>
      <c r="AI57" s="60"/>
      <c r="AJ57" s="112"/>
      <c r="AK57" s="20">
        <v>8</v>
      </c>
      <c r="AL57" s="60">
        <v>8</v>
      </c>
      <c r="AM57" s="60"/>
      <c r="AN57" s="60"/>
      <c r="AO57" s="60"/>
      <c r="AP57" s="60"/>
      <c r="AQ57" s="60"/>
      <c r="AR57" s="60"/>
      <c r="AS57" s="60"/>
      <c r="AT57" s="59"/>
      <c r="AU57" s="29"/>
      <c r="AV57" s="30">
        <f>SUM(N57:AU57)</f>
        <v>16</v>
      </c>
    </row>
    <row r="58" spans="1:48" ht="33.75" x14ac:dyDescent="0.25">
      <c r="A58" s="111" t="s">
        <v>193</v>
      </c>
      <c r="B58" s="111" t="s">
        <v>194</v>
      </c>
      <c r="C58" s="121">
        <v>17</v>
      </c>
      <c r="D58" s="122"/>
      <c r="E58" s="60"/>
      <c r="F58" s="60"/>
      <c r="G58" s="60"/>
      <c r="H58" s="60"/>
      <c r="I58" s="60"/>
      <c r="J58" s="60"/>
      <c r="K58" s="112"/>
      <c r="L58" s="112"/>
      <c r="M58" s="112"/>
      <c r="N58" s="20"/>
      <c r="O58" s="60"/>
      <c r="P58" s="60"/>
      <c r="Q58" s="60"/>
      <c r="R58" s="60"/>
      <c r="S58" s="60"/>
      <c r="T58" s="60"/>
      <c r="U58" s="60"/>
      <c r="V58" s="27" t="s">
        <v>33</v>
      </c>
      <c r="W58" s="28" t="s">
        <v>33</v>
      </c>
      <c r="X58" s="61"/>
      <c r="Y58" s="60"/>
      <c r="Z58" s="60"/>
      <c r="AA58" s="60"/>
      <c r="AB58" s="60"/>
      <c r="AC58" s="60"/>
      <c r="AD58" s="60"/>
      <c r="AE58" s="60"/>
      <c r="AF58" s="60"/>
      <c r="AG58" s="20"/>
      <c r="AH58" s="60"/>
      <c r="AI58" s="60"/>
      <c r="AJ58" s="112"/>
      <c r="AK58" s="20">
        <v>11</v>
      </c>
      <c r="AL58" s="34">
        <v>6</v>
      </c>
      <c r="AM58" s="117"/>
      <c r="AN58" s="60"/>
      <c r="AO58" s="60"/>
      <c r="AP58" s="60"/>
      <c r="AQ58" s="60"/>
      <c r="AR58" s="60"/>
      <c r="AS58" s="60"/>
      <c r="AT58" s="59"/>
      <c r="AU58" s="29"/>
      <c r="AV58" s="30">
        <f>SUM(N58:AU58)</f>
        <v>17</v>
      </c>
    </row>
    <row r="59" spans="1:48" ht="33.75" x14ac:dyDescent="0.25">
      <c r="A59" s="111" t="s">
        <v>138</v>
      </c>
      <c r="B59" s="111" t="s">
        <v>139</v>
      </c>
      <c r="C59" s="121">
        <v>44</v>
      </c>
      <c r="D59" s="122"/>
      <c r="E59" s="60"/>
      <c r="F59" s="60"/>
      <c r="G59" s="60"/>
      <c r="H59" s="60"/>
      <c r="I59" s="60"/>
      <c r="J59" s="60"/>
      <c r="K59" s="112"/>
      <c r="L59" s="112"/>
      <c r="M59" s="112"/>
      <c r="N59" s="20">
        <v>14</v>
      </c>
      <c r="O59" s="60">
        <v>14</v>
      </c>
      <c r="P59" s="60"/>
      <c r="Q59" s="60"/>
      <c r="R59" s="60"/>
      <c r="S59" s="60"/>
      <c r="T59" s="60"/>
      <c r="U59" s="60"/>
      <c r="V59" s="27" t="s">
        <v>33</v>
      </c>
      <c r="W59" s="28" t="s">
        <v>33</v>
      </c>
      <c r="X59" s="61"/>
      <c r="Y59" s="60"/>
      <c r="Z59" s="60"/>
      <c r="AA59" s="60"/>
      <c r="AB59" s="60"/>
      <c r="AC59" s="60"/>
      <c r="AD59" s="60"/>
      <c r="AE59" s="60"/>
      <c r="AF59" s="60"/>
      <c r="AG59" s="20"/>
      <c r="AH59" s="60"/>
      <c r="AI59" s="60"/>
      <c r="AJ59" s="112"/>
      <c r="AK59" s="20">
        <v>6</v>
      </c>
      <c r="AL59" s="60">
        <v>10</v>
      </c>
      <c r="AM59" s="123" t="s">
        <v>195</v>
      </c>
      <c r="AN59" s="60"/>
      <c r="AO59" s="60"/>
      <c r="AP59" s="60"/>
      <c r="AQ59" s="60"/>
      <c r="AR59" s="60"/>
      <c r="AS59" s="60"/>
      <c r="AT59" s="60"/>
      <c r="AU59" s="29"/>
      <c r="AV59" s="30">
        <v>46</v>
      </c>
    </row>
    <row r="60" spans="1:48" ht="45" x14ac:dyDescent="0.25">
      <c r="A60" s="111" t="s">
        <v>196</v>
      </c>
      <c r="B60" s="111" t="s">
        <v>197</v>
      </c>
      <c r="C60" s="121">
        <v>18</v>
      </c>
      <c r="D60" s="122"/>
      <c r="E60" s="94"/>
      <c r="F60" s="60"/>
      <c r="G60" s="60"/>
      <c r="H60" s="60"/>
      <c r="I60" s="60"/>
      <c r="J60" s="60"/>
      <c r="K60" s="112"/>
      <c r="L60" s="112"/>
      <c r="M60" s="112"/>
      <c r="N60" s="20">
        <v>8</v>
      </c>
      <c r="O60" s="60">
        <v>10</v>
      </c>
      <c r="P60" s="59"/>
      <c r="Q60" s="60"/>
      <c r="R60" s="60"/>
      <c r="S60" s="60"/>
      <c r="T60" s="60"/>
      <c r="U60" s="60"/>
      <c r="V60" s="27" t="s">
        <v>33</v>
      </c>
      <c r="W60" s="28" t="s">
        <v>33</v>
      </c>
      <c r="X60" s="61"/>
      <c r="Y60" s="60"/>
      <c r="Z60" s="60"/>
      <c r="AA60" s="60"/>
      <c r="AB60" s="60"/>
      <c r="AC60" s="60"/>
      <c r="AD60" s="60"/>
      <c r="AE60" s="60"/>
      <c r="AF60" s="60"/>
      <c r="AG60" s="113"/>
      <c r="AH60" s="60"/>
      <c r="AI60" s="60"/>
      <c r="AJ60" s="112"/>
      <c r="AK60" s="20"/>
      <c r="AL60" s="60"/>
      <c r="AM60" s="124"/>
      <c r="AN60" s="59"/>
      <c r="AO60" s="60"/>
      <c r="AP60" s="60"/>
      <c r="AQ60" s="60"/>
      <c r="AR60" s="60"/>
      <c r="AS60" s="59"/>
      <c r="AT60" s="60"/>
      <c r="AU60" s="29"/>
      <c r="AV60" s="30">
        <v>20</v>
      </c>
    </row>
    <row r="61" spans="1:48" ht="22.5" x14ac:dyDescent="0.25">
      <c r="A61" s="111" t="s">
        <v>198</v>
      </c>
      <c r="B61" s="111" t="s">
        <v>199</v>
      </c>
      <c r="C61" s="121">
        <v>19</v>
      </c>
      <c r="D61" s="122"/>
      <c r="E61" s="94"/>
      <c r="F61" s="60"/>
      <c r="G61" s="60"/>
      <c r="H61" s="60"/>
      <c r="I61" s="60"/>
      <c r="J61" s="60"/>
      <c r="K61" s="112"/>
      <c r="L61" s="112"/>
      <c r="M61" s="112"/>
      <c r="N61" s="20">
        <v>4</v>
      </c>
      <c r="O61" s="60">
        <v>4</v>
      </c>
      <c r="P61" s="59"/>
      <c r="Q61" s="60"/>
      <c r="R61" s="60"/>
      <c r="S61" s="60"/>
      <c r="T61" s="60"/>
      <c r="U61" s="60"/>
      <c r="V61" s="27" t="s">
        <v>33</v>
      </c>
      <c r="W61" s="28" t="s">
        <v>33</v>
      </c>
      <c r="X61" s="61"/>
      <c r="Y61" s="60"/>
      <c r="Z61" s="60"/>
      <c r="AA61" s="60"/>
      <c r="AB61" s="60"/>
      <c r="AC61" s="60"/>
      <c r="AD61" s="60"/>
      <c r="AE61" s="60"/>
      <c r="AF61" s="60"/>
      <c r="AG61" s="113"/>
      <c r="AH61" s="60"/>
      <c r="AI61" s="60"/>
      <c r="AJ61" s="112"/>
      <c r="AK61" s="20">
        <v>5</v>
      </c>
      <c r="AL61" s="60">
        <v>6</v>
      </c>
      <c r="AM61" s="125"/>
      <c r="AN61" s="59"/>
      <c r="AO61" s="60"/>
      <c r="AP61" s="60"/>
      <c r="AQ61" s="60"/>
      <c r="AR61" s="20"/>
      <c r="AS61" s="60"/>
      <c r="AT61" s="60"/>
      <c r="AU61" s="29"/>
      <c r="AV61" s="30">
        <v>21</v>
      </c>
    </row>
    <row r="62" spans="1:48" x14ac:dyDescent="0.25">
      <c r="A62" s="119" t="s">
        <v>53</v>
      </c>
      <c r="B62" s="120"/>
      <c r="C62" s="121">
        <f>SUM(C52:C61)</f>
        <v>160</v>
      </c>
      <c r="D62" s="122"/>
      <c r="E62" s="59">
        <f t="shared" ref="E62:U62" si="7">SUM(E52:E61)</f>
        <v>0</v>
      </c>
      <c r="F62" s="59">
        <f t="shared" si="7"/>
        <v>0</v>
      </c>
      <c r="G62" s="59">
        <f t="shared" si="7"/>
        <v>0</v>
      </c>
      <c r="H62" s="59">
        <f t="shared" si="7"/>
        <v>0</v>
      </c>
      <c r="I62" s="59">
        <f t="shared" si="7"/>
        <v>0</v>
      </c>
      <c r="J62" s="59">
        <f t="shared" si="7"/>
        <v>0</v>
      </c>
      <c r="K62" s="59">
        <f t="shared" si="7"/>
        <v>0</v>
      </c>
      <c r="L62" s="59">
        <f t="shared" si="7"/>
        <v>0</v>
      </c>
      <c r="M62" s="59">
        <f t="shared" si="7"/>
        <v>0</v>
      </c>
      <c r="N62" s="59">
        <f t="shared" si="7"/>
        <v>40</v>
      </c>
      <c r="O62" s="59">
        <f t="shared" si="7"/>
        <v>40</v>
      </c>
      <c r="P62" s="59">
        <f t="shared" si="7"/>
        <v>0</v>
      </c>
      <c r="Q62" s="59">
        <f t="shared" si="7"/>
        <v>0</v>
      </c>
      <c r="R62" s="59">
        <f t="shared" si="7"/>
        <v>0</v>
      </c>
      <c r="S62" s="59">
        <f t="shared" si="7"/>
        <v>0</v>
      </c>
      <c r="T62" s="59">
        <f t="shared" si="7"/>
        <v>0</v>
      </c>
      <c r="U62" s="59">
        <f t="shared" si="7"/>
        <v>0</v>
      </c>
      <c r="V62" s="27" t="s">
        <v>33</v>
      </c>
      <c r="W62" s="28" t="s">
        <v>33</v>
      </c>
      <c r="X62" s="58">
        <f t="shared" ref="X62:AU62" si="8">SUM(X52:X61)</f>
        <v>0</v>
      </c>
      <c r="Y62" s="59">
        <f t="shared" si="8"/>
        <v>0</v>
      </c>
      <c r="Z62" s="59">
        <f t="shared" si="8"/>
        <v>0</v>
      </c>
      <c r="AA62" s="59">
        <f t="shared" si="8"/>
        <v>0</v>
      </c>
      <c r="AB62" s="59">
        <f t="shared" si="8"/>
        <v>0</v>
      </c>
      <c r="AC62" s="59">
        <f t="shared" si="8"/>
        <v>0</v>
      </c>
      <c r="AD62" s="59">
        <f t="shared" si="8"/>
        <v>0</v>
      </c>
      <c r="AE62" s="59">
        <f t="shared" si="8"/>
        <v>0</v>
      </c>
      <c r="AF62" s="59">
        <f t="shared" si="8"/>
        <v>0</v>
      </c>
      <c r="AG62" s="59">
        <f t="shared" si="8"/>
        <v>0</v>
      </c>
      <c r="AH62" s="59">
        <f t="shared" si="8"/>
        <v>0</v>
      </c>
      <c r="AI62" s="59">
        <f t="shared" si="8"/>
        <v>0</v>
      </c>
      <c r="AJ62" s="59">
        <v>0</v>
      </c>
      <c r="AK62" s="59">
        <f>SUM(AK53:AK61)</f>
        <v>40</v>
      </c>
      <c r="AL62" s="59">
        <f>SUM(AL53:AL61)</f>
        <v>36</v>
      </c>
      <c r="AM62" s="59">
        <f>SUM(AM52:AM61)</f>
        <v>4</v>
      </c>
      <c r="AN62" s="59">
        <f t="shared" si="8"/>
        <v>0</v>
      </c>
      <c r="AO62" s="59">
        <f t="shared" si="8"/>
        <v>0</v>
      </c>
      <c r="AP62" s="59">
        <f t="shared" si="8"/>
        <v>0</v>
      </c>
      <c r="AQ62" s="59">
        <f t="shared" si="8"/>
        <v>0</v>
      </c>
      <c r="AR62" s="59">
        <f t="shared" si="8"/>
        <v>0</v>
      </c>
      <c r="AS62" s="59">
        <f t="shared" si="8"/>
        <v>0</v>
      </c>
      <c r="AT62" s="59">
        <f t="shared" si="8"/>
        <v>0</v>
      </c>
      <c r="AU62" s="29">
        <f t="shared" si="8"/>
        <v>0</v>
      </c>
      <c r="AV62" s="118">
        <f>SUM(AV52:AV61)</f>
        <v>174</v>
      </c>
    </row>
    <row r="64" spans="1:48" x14ac:dyDescent="0.25">
      <c r="A64" s="180" t="s">
        <v>200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2"/>
    </row>
    <row r="65" spans="1:47" x14ac:dyDescent="0.25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83" t="s">
        <v>201</v>
      </c>
    </row>
    <row r="66" spans="1:47" x14ac:dyDescent="0.25">
      <c r="A66" s="162" t="s">
        <v>47</v>
      </c>
      <c r="B66" s="165" t="s">
        <v>86</v>
      </c>
      <c r="C66" s="166" t="s">
        <v>87</v>
      </c>
      <c r="D66" s="128" t="s">
        <v>37</v>
      </c>
      <c r="E66" s="128"/>
      <c r="F66" s="128"/>
      <c r="G66" s="128"/>
      <c r="H66" s="128" t="s">
        <v>38</v>
      </c>
      <c r="I66" s="128"/>
      <c r="J66" s="128"/>
      <c r="K66" s="128"/>
      <c r="L66" s="167"/>
      <c r="M66" s="135" t="s">
        <v>39</v>
      </c>
      <c r="N66" s="136"/>
      <c r="O66" s="136"/>
      <c r="P66" s="167"/>
      <c r="Q66" s="128" t="s">
        <v>40</v>
      </c>
      <c r="R66" s="128"/>
      <c r="S66" s="128"/>
      <c r="T66" s="128"/>
      <c r="U66" s="135" t="s">
        <v>41</v>
      </c>
      <c r="V66" s="136"/>
      <c r="W66" s="136"/>
      <c r="X66" s="141"/>
      <c r="Y66" s="133"/>
      <c r="Z66" s="135" t="s">
        <v>42</v>
      </c>
      <c r="AA66" s="136"/>
      <c r="AB66" s="141"/>
      <c r="AC66" s="133"/>
      <c r="AD66" s="128" t="s">
        <v>43</v>
      </c>
      <c r="AE66" s="128"/>
      <c r="AF66" s="128"/>
      <c r="AG66" s="128"/>
      <c r="AH66" s="128" t="s">
        <v>44</v>
      </c>
      <c r="AI66" s="128"/>
      <c r="AJ66" s="128"/>
      <c r="AK66" s="128"/>
      <c r="AL66" s="133"/>
      <c r="AM66" s="135" t="s">
        <v>45</v>
      </c>
      <c r="AN66" s="136"/>
      <c r="AO66" s="136"/>
      <c r="AP66" s="126"/>
      <c r="AQ66" s="128" t="s">
        <v>46</v>
      </c>
      <c r="AR66" s="128"/>
      <c r="AS66" s="128"/>
      <c r="AT66" s="128"/>
      <c r="AU66" s="184"/>
    </row>
    <row r="67" spans="1:47" x14ac:dyDescent="0.25">
      <c r="A67" s="163"/>
      <c r="B67" s="165"/>
      <c r="C67" s="166"/>
      <c r="D67" s="63"/>
      <c r="E67" s="63"/>
      <c r="F67" s="63"/>
      <c r="G67" s="63"/>
      <c r="H67" s="64"/>
      <c r="I67" s="64"/>
      <c r="J67" s="64"/>
      <c r="K67" s="64"/>
      <c r="L67" s="168"/>
      <c r="M67" s="64"/>
      <c r="N67" s="64"/>
      <c r="O67" s="65"/>
      <c r="P67" s="168"/>
      <c r="Q67" s="64"/>
      <c r="R67" s="64"/>
      <c r="S67" s="64"/>
      <c r="T67" s="64"/>
      <c r="U67" s="185"/>
      <c r="V67" s="186"/>
      <c r="W67" s="64"/>
      <c r="X67" s="64"/>
      <c r="Y67" s="134"/>
      <c r="Z67" s="64"/>
      <c r="AA67" s="64"/>
      <c r="AB67" s="64"/>
      <c r="AC67" s="134"/>
      <c r="AD67" s="64"/>
      <c r="AE67" s="64"/>
      <c r="AF67" s="64"/>
      <c r="AG67" s="64"/>
      <c r="AH67" s="64"/>
      <c r="AI67" s="64"/>
      <c r="AJ67" s="64"/>
      <c r="AK67" s="64"/>
      <c r="AL67" s="134"/>
      <c r="AM67" s="64"/>
      <c r="AN67" s="64"/>
      <c r="AO67" s="64"/>
      <c r="AP67" s="127"/>
      <c r="AQ67" s="64"/>
      <c r="AR67" s="64"/>
      <c r="AS67" s="64"/>
      <c r="AT67" s="64"/>
      <c r="AU67" s="187"/>
    </row>
    <row r="68" spans="1:47" x14ac:dyDescent="0.25">
      <c r="A68" s="163"/>
      <c r="B68" s="165"/>
      <c r="C68" s="166"/>
      <c r="D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88"/>
    </row>
    <row r="69" spans="1:47" x14ac:dyDescent="0.25">
      <c r="A69" s="163"/>
      <c r="B69" s="165"/>
      <c r="C69" s="166"/>
      <c r="D69" s="67">
        <v>35</v>
      </c>
      <c r="E69" s="67">
        <v>36</v>
      </c>
      <c r="F69" s="67">
        <v>37</v>
      </c>
      <c r="G69" s="67">
        <v>38</v>
      </c>
      <c r="H69" s="67">
        <v>39</v>
      </c>
      <c r="I69" s="67">
        <v>40</v>
      </c>
      <c r="J69" s="67">
        <v>41</v>
      </c>
      <c r="K69" s="67">
        <v>42</v>
      </c>
      <c r="L69" s="67">
        <v>43</v>
      </c>
      <c r="M69" s="67">
        <v>45</v>
      </c>
      <c r="N69" s="67">
        <v>46</v>
      </c>
      <c r="O69" s="67">
        <v>47</v>
      </c>
      <c r="P69" s="67">
        <v>48</v>
      </c>
      <c r="Q69" s="67">
        <v>49</v>
      </c>
      <c r="R69" s="67">
        <v>50</v>
      </c>
      <c r="S69" s="67">
        <v>51</v>
      </c>
      <c r="T69" s="67">
        <v>52</v>
      </c>
      <c r="U69" s="68">
        <v>1</v>
      </c>
      <c r="V69" s="68">
        <v>2</v>
      </c>
      <c r="W69" s="67">
        <v>3</v>
      </c>
      <c r="X69" s="67">
        <v>4</v>
      </c>
      <c r="Y69" s="67">
        <v>5</v>
      </c>
      <c r="Z69" s="67">
        <v>6</v>
      </c>
      <c r="AA69" s="67">
        <v>5</v>
      </c>
      <c r="AB69" s="67">
        <v>7</v>
      </c>
      <c r="AC69" s="67">
        <v>8</v>
      </c>
      <c r="AD69" s="67">
        <v>9</v>
      </c>
      <c r="AE69" s="67">
        <v>10</v>
      </c>
      <c r="AF69" s="67">
        <v>11</v>
      </c>
      <c r="AG69" s="67">
        <v>12</v>
      </c>
      <c r="AH69" s="67">
        <v>13</v>
      </c>
      <c r="AI69" s="67">
        <v>14</v>
      </c>
      <c r="AJ69" s="67">
        <v>15</v>
      </c>
      <c r="AK69" s="67">
        <v>16</v>
      </c>
      <c r="AL69" s="67">
        <v>17</v>
      </c>
      <c r="AM69" s="67">
        <v>18</v>
      </c>
      <c r="AN69" s="67">
        <v>19</v>
      </c>
      <c r="AO69" s="67">
        <v>20</v>
      </c>
      <c r="AP69" s="67">
        <v>21</v>
      </c>
      <c r="AQ69" s="67">
        <v>22</v>
      </c>
      <c r="AR69" s="67">
        <v>23</v>
      </c>
      <c r="AS69" s="67">
        <v>24</v>
      </c>
      <c r="AT69" s="67">
        <v>25</v>
      </c>
      <c r="AU69" s="188"/>
    </row>
    <row r="70" spans="1:47" x14ac:dyDescent="0.25">
      <c r="A70" s="163"/>
      <c r="B70" s="165"/>
      <c r="C70" s="166"/>
      <c r="D70" s="153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88"/>
    </row>
    <row r="71" spans="1:47" x14ac:dyDescent="0.25">
      <c r="A71" s="164"/>
      <c r="B71" s="165"/>
      <c r="C71" s="166"/>
      <c r="D71" s="67">
        <v>1</v>
      </c>
      <c r="E71" s="67">
        <v>2</v>
      </c>
      <c r="F71" s="67">
        <v>3</v>
      </c>
      <c r="G71" s="67">
        <v>4</v>
      </c>
      <c r="H71" s="67">
        <v>5</v>
      </c>
      <c r="I71" s="67">
        <v>6</v>
      </c>
      <c r="J71" s="67">
        <v>7</v>
      </c>
      <c r="K71" s="67">
        <v>8</v>
      </c>
      <c r="L71" s="67">
        <v>9</v>
      </c>
      <c r="M71" s="67">
        <v>10</v>
      </c>
      <c r="N71" s="67">
        <v>11</v>
      </c>
      <c r="O71" s="67">
        <v>12</v>
      </c>
      <c r="P71" s="67">
        <v>13</v>
      </c>
      <c r="Q71" s="67">
        <v>14</v>
      </c>
      <c r="R71" s="67">
        <v>15</v>
      </c>
      <c r="S71" s="67">
        <v>16</v>
      </c>
      <c r="T71" s="67">
        <v>17</v>
      </c>
      <c r="U71" s="69">
        <v>19</v>
      </c>
      <c r="V71" s="69">
        <v>20</v>
      </c>
      <c r="W71" s="67">
        <v>21</v>
      </c>
      <c r="X71" s="67">
        <v>22</v>
      </c>
      <c r="Y71" s="67">
        <v>23</v>
      </c>
      <c r="Z71" s="67">
        <v>24</v>
      </c>
      <c r="AA71" s="67">
        <v>25</v>
      </c>
      <c r="AB71" s="67">
        <v>26</v>
      </c>
      <c r="AC71" s="67">
        <v>27</v>
      </c>
      <c r="AD71" s="67">
        <v>28</v>
      </c>
      <c r="AE71" s="67">
        <v>29</v>
      </c>
      <c r="AF71" s="67">
        <v>30</v>
      </c>
      <c r="AG71" s="67">
        <v>31</v>
      </c>
      <c r="AH71" s="67">
        <v>32</v>
      </c>
      <c r="AI71" s="67">
        <v>33</v>
      </c>
      <c r="AJ71" s="67">
        <v>34</v>
      </c>
      <c r="AK71" s="67">
        <v>35</v>
      </c>
      <c r="AL71" s="67">
        <v>36</v>
      </c>
      <c r="AM71" s="67">
        <v>37</v>
      </c>
      <c r="AN71" s="67">
        <v>38</v>
      </c>
      <c r="AO71" s="67">
        <v>39</v>
      </c>
      <c r="AP71" s="67">
        <v>40</v>
      </c>
      <c r="AQ71" s="67">
        <v>41</v>
      </c>
      <c r="AR71" s="67">
        <v>42</v>
      </c>
      <c r="AS71" s="67">
        <v>43</v>
      </c>
      <c r="AT71" s="67">
        <v>44</v>
      </c>
      <c r="AU71" s="188"/>
    </row>
    <row r="72" spans="1:47" x14ac:dyDescent="0.25">
      <c r="A72" s="189" t="s">
        <v>56</v>
      </c>
      <c r="B72" s="189" t="s">
        <v>50</v>
      </c>
      <c r="C72" s="190">
        <v>8</v>
      </c>
      <c r="D72" s="72"/>
      <c r="E72" s="72"/>
      <c r="F72" s="73"/>
      <c r="G72" s="73"/>
      <c r="H72" s="73"/>
      <c r="I72" s="73"/>
      <c r="J72" s="73">
        <v>4</v>
      </c>
      <c r="K72" s="77">
        <v>4</v>
      </c>
      <c r="L72" s="73"/>
      <c r="M72" s="73"/>
      <c r="N72" s="73"/>
      <c r="O72" s="73"/>
      <c r="P72" s="73"/>
      <c r="Q72" s="73"/>
      <c r="R72" s="191"/>
      <c r="S72" s="191"/>
      <c r="T72" s="191"/>
      <c r="U72" s="66" t="s">
        <v>109</v>
      </c>
      <c r="V72" s="66" t="s">
        <v>109</v>
      </c>
      <c r="W72" s="72"/>
      <c r="X72" s="191"/>
      <c r="Y72" s="191"/>
      <c r="Z72" s="191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192"/>
      <c r="AN72" s="192"/>
      <c r="AO72" s="193"/>
      <c r="AP72" s="193"/>
      <c r="AQ72" s="194"/>
      <c r="AR72" s="194"/>
      <c r="AS72" s="194"/>
      <c r="AT72" s="194"/>
      <c r="AU72" s="195">
        <f>SUM(J72:AT72)</f>
        <v>8</v>
      </c>
    </row>
    <row r="73" spans="1:47" x14ac:dyDescent="0.25">
      <c r="A73" s="189" t="s">
        <v>202</v>
      </c>
      <c r="B73" s="189" t="s">
        <v>203</v>
      </c>
      <c r="C73" s="190">
        <v>6</v>
      </c>
      <c r="D73" s="72"/>
      <c r="E73" s="72"/>
      <c r="F73" s="72"/>
      <c r="G73" s="72"/>
      <c r="H73" s="72"/>
      <c r="I73" s="72"/>
      <c r="J73" s="196">
        <v>2</v>
      </c>
      <c r="K73" s="197">
        <v>2</v>
      </c>
      <c r="L73" s="72"/>
      <c r="M73" s="72"/>
      <c r="N73" s="72"/>
      <c r="O73" s="72"/>
      <c r="P73" s="72"/>
      <c r="Q73" s="72"/>
      <c r="R73" s="72"/>
      <c r="S73" s="72"/>
      <c r="T73" s="72"/>
      <c r="U73" s="66" t="s">
        <v>109</v>
      </c>
      <c r="V73" s="66" t="s">
        <v>109</v>
      </c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198">
        <v>2</v>
      </c>
      <c r="AL73" s="72"/>
      <c r="AM73" s="192"/>
      <c r="AN73" s="192"/>
      <c r="AO73" s="193"/>
      <c r="AP73" s="193"/>
      <c r="AQ73" s="194"/>
      <c r="AR73" s="194"/>
      <c r="AS73" s="199"/>
      <c r="AT73" s="199"/>
      <c r="AU73" s="195">
        <f>SUM(J73:AT73)</f>
        <v>6</v>
      </c>
    </row>
    <row r="74" spans="1:47" ht="25.5" x14ac:dyDescent="0.25">
      <c r="A74" s="189" t="s">
        <v>204</v>
      </c>
      <c r="B74" s="189" t="s">
        <v>205</v>
      </c>
      <c r="C74" s="190">
        <v>6</v>
      </c>
      <c r="D74" s="72"/>
      <c r="E74" s="72"/>
      <c r="F74" s="72"/>
      <c r="G74" s="72"/>
      <c r="H74" s="72"/>
      <c r="I74" s="72"/>
      <c r="J74" s="196">
        <v>2</v>
      </c>
      <c r="K74" s="197">
        <v>2</v>
      </c>
      <c r="L74" s="72"/>
      <c r="M74" s="72"/>
      <c r="N74" s="72"/>
      <c r="O74" s="72"/>
      <c r="P74" s="72"/>
      <c r="Q74" s="72"/>
      <c r="R74" s="72"/>
      <c r="S74" s="72"/>
      <c r="T74" s="72"/>
      <c r="U74" s="66" t="s">
        <v>109</v>
      </c>
      <c r="V74" s="66" t="s">
        <v>109</v>
      </c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198">
        <v>2</v>
      </c>
      <c r="AL74" s="72"/>
      <c r="AM74" s="192"/>
      <c r="AN74" s="192"/>
      <c r="AO74" s="193"/>
      <c r="AP74" s="193"/>
      <c r="AQ74" s="194"/>
      <c r="AR74" s="194"/>
      <c r="AS74" s="199"/>
      <c r="AT74" s="199"/>
      <c r="AU74" s="195">
        <f>SUM(J74:AT74)</f>
        <v>6</v>
      </c>
    </row>
    <row r="75" spans="1:47" ht="51" x14ac:dyDescent="0.25">
      <c r="A75" s="200" t="s">
        <v>191</v>
      </c>
      <c r="B75" s="200" t="s">
        <v>192</v>
      </c>
      <c r="C75" s="190">
        <v>64</v>
      </c>
      <c r="D75" s="72"/>
      <c r="E75" s="72"/>
      <c r="F75" s="72"/>
      <c r="G75" s="72"/>
      <c r="H75" s="72"/>
      <c r="I75" s="72"/>
      <c r="J75" s="201">
        <v>20</v>
      </c>
      <c r="K75" s="202">
        <v>20</v>
      </c>
      <c r="L75" s="72"/>
      <c r="M75" s="72"/>
      <c r="N75" s="72"/>
      <c r="O75" s="72"/>
      <c r="P75" s="72"/>
      <c r="Q75" s="72"/>
      <c r="R75" s="72"/>
      <c r="S75" s="72"/>
      <c r="T75" s="72"/>
      <c r="U75" s="66" t="s">
        <v>109</v>
      </c>
      <c r="V75" s="66" t="s">
        <v>109</v>
      </c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196">
        <v>24</v>
      </c>
      <c r="AL75" s="82">
        <v>8</v>
      </c>
      <c r="AM75" s="192"/>
      <c r="AN75" s="192"/>
      <c r="AO75" s="193"/>
      <c r="AP75" s="193"/>
      <c r="AQ75" s="194"/>
      <c r="AR75" s="194"/>
      <c r="AS75" s="199"/>
      <c r="AT75" s="199"/>
      <c r="AU75" s="195">
        <f>SUM(J75:AT75)</f>
        <v>72</v>
      </c>
    </row>
    <row r="76" spans="1:47" ht="63.75" x14ac:dyDescent="0.25">
      <c r="A76" s="189" t="s">
        <v>206</v>
      </c>
      <c r="B76" s="189" t="s">
        <v>207</v>
      </c>
      <c r="C76" s="190">
        <v>12</v>
      </c>
      <c r="D76" s="191"/>
      <c r="E76" s="72"/>
      <c r="F76" s="72"/>
      <c r="G76" s="72"/>
      <c r="H76" s="72"/>
      <c r="I76" s="73"/>
      <c r="J76" s="73">
        <v>4</v>
      </c>
      <c r="K76" s="74">
        <v>4</v>
      </c>
      <c r="L76" s="73"/>
      <c r="M76" s="73"/>
      <c r="N76" s="73"/>
      <c r="O76" s="73"/>
      <c r="P76" s="73"/>
      <c r="Q76" s="73"/>
      <c r="R76" s="73"/>
      <c r="S76" s="72"/>
      <c r="T76" s="72"/>
      <c r="U76" s="66" t="s">
        <v>109</v>
      </c>
      <c r="V76" s="66" t="s">
        <v>109</v>
      </c>
      <c r="W76" s="73"/>
      <c r="X76" s="73"/>
      <c r="Y76" s="73"/>
      <c r="Z76" s="73"/>
      <c r="AA76" s="203"/>
      <c r="AB76" s="203"/>
      <c r="AC76" s="73"/>
      <c r="AD76" s="73"/>
      <c r="AE76" s="73"/>
      <c r="AF76" s="73"/>
      <c r="AG76" s="203"/>
      <c r="AH76" s="73"/>
      <c r="AI76" s="73"/>
      <c r="AJ76" s="73"/>
      <c r="AK76" s="77">
        <v>4</v>
      </c>
      <c r="AL76" s="73"/>
      <c r="AM76" s="192"/>
      <c r="AN76" s="192"/>
      <c r="AO76" s="193"/>
      <c r="AP76" s="193"/>
      <c r="AQ76" s="74"/>
      <c r="AR76" s="74"/>
      <c r="AS76" s="199"/>
      <c r="AT76" s="199"/>
      <c r="AU76" s="195">
        <f>SUM(J76:AT76)</f>
        <v>12</v>
      </c>
    </row>
    <row r="77" spans="1:47" x14ac:dyDescent="0.25">
      <c r="A77" s="189" t="s">
        <v>208</v>
      </c>
      <c r="B77" s="189" t="s">
        <v>209</v>
      </c>
      <c r="C77" s="72"/>
      <c r="D77" s="191"/>
      <c r="E77" s="72"/>
      <c r="F77" s="72"/>
      <c r="G77" s="72"/>
      <c r="H77" s="72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2"/>
      <c r="T77" s="72"/>
      <c r="U77" s="66" t="s">
        <v>109</v>
      </c>
      <c r="V77" s="66" t="s">
        <v>109</v>
      </c>
      <c r="W77" s="73"/>
      <c r="X77" s="73"/>
      <c r="Y77" s="73"/>
      <c r="Z77" s="73"/>
      <c r="AA77" s="203"/>
      <c r="AB77" s="203"/>
      <c r="AC77" s="73"/>
      <c r="AD77" s="73"/>
      <c r="AE77" s="73"/>
      <c r="AF77" s="73"/>
      <c r="AG77" s="203"/>
      <c r="AH77" s="73"/>
      <c r="AI77" s="73"/>
      <c r="AJ77" s="73"/>
      <c r="AK77" s="73"/>
      <c r="AL77" s="77"/>
      <c r="AM77" s="192"/>
      <c r="AN77" s="192"/>
      <c r="AO77" s="193"/>
      <c r="AP77" s="193"/>
      <c r="AQ77" s="74"/>
      <c r="AR77" s="74"/>
      <c r="AS77" s="199"/>
      <c r="AT77" s="199"/>
      <c r="AU77" s="195"/>
    </row>
    <row r="78" spans="1:47" x14ac:dyDescent="0.25">
      <c r="A78" s="189" t="s">
        <v>210</v>
      </c>
      <c r="B78" s="189" t="s">
        <v>211</v>
      </c>
      <c r="C78" s="72"/>
      <c r="D78" s="191"/>
      <c r="E78" s="72"/>
      <c r="F78" s="72"/>
      <c r="G78" s="72"/>
      <c r="H78" s="72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2"/>
      <c r="T78" s="72"/>
      <c r="U78" s="66" t="s">
        <v>109</v>
      </c>
      <c r="V78" s="66" t="s">
        <v>109</v>
      </c>
      <c r="W78" s="73"/>
      <c r="X78" s="73"/>
      <c r="Y78" s="73"/>
      <c r="Z78" s="73"/>
      <c r="AA78" s="203"/>
      <c r="AB78" s="203"/>
      <c r="AC78" s="73"/>
      <c r="AD78" s="73"/>
      <c r="AE78" s="73"/>
      <c r="AF78" s="73"/>
      <c r="AG78" s="203"/>
      <c r="AH78" s="73"/>
      <c r="AI78" s="73"/>
      <c r="AJ78" s="73"/>
      <c r="AK78" s="73"/>
      <c r="AL78" s="77"/>
      <c r="AM78" s="192"/>
      <c r="AN78" s="192"/>
      <c r="AO78" s="193"/>
      <c r="AP78" s="193"/>
      <c r="AQ78" s="74"/>
      <c r="AR78" s="74"/>
      <c r="AS78" s="199"/>
      <c r="AT78" s="199"/>
      <c r="AU78" s="195"/>
    </row>
    <row r="79" spans="1:47" ht="51" x14ac:dyDescent="0.25">
      <c r="A79" s="189" t="s">
        <v>212</v>
      </c>
      <c r="B79" s="189" t="s">
        <v>213</v>
      </c>
      <c r="C79" s="190">
        <v>24</v>
      </c>
      <c r="D79" s="191"/>
      <c r="E79" s="72"/>
      <c r="F79" s="72"/>
      <c r="G79" s="72"/>
      <c r="H79" s="72"/>
      <c r="I79" s="73"/>
      <c r="J79" s="73">
        <v>8</v>
      </c>
      <c r="K79" s="74">
        <v>8</v>
      </c>
      <c r="L79" s="73"/>
      <c r="M79" s="73"/>
      <c r="N79" s="73"/>
      <c r="O79" s="73"/>
      <c r="P79" s="73"/>
      <c r="Q79" s="73"/>
      <c r="R79" s="73"/>
      <c r="S79" s="72"/>
      <c r="T79" s="72"/>
      <c r="U79" s="66" t="s">
        <v>109</v>
      </c>
      <c r="V79" s="66" t="s">
        <v>109</v>
      </c>
      <c r="W79" s="73"/>
      <c r="X79" s="73"/>
      <c r="Y79" s="73"/>
      <c r="Z79" s="73"/>
      <c r="AA79" s="203"/>
      <c r="AB79" s="203"/>
      <c r="AC79" s="73"/>
      <c r="AD79" s="73"/>
      <c r="AE79" s="73"/>
      <c r="AF79" s="73"/>
      <c r="AG79" s="203"/>
      <c r="AH79" s="73"/>
      <c r="AI79" s="73"/>
      <c r="AJ79" s="73"/>
      <c r="AK79" s="77">
        <v>8</v>
      </c>
      <c r="AL79" s="73"/>
      <c r="AM79" s="192"/>
      <c r="AN79" s="192"/>
      <c r="AO79" s="193"/>
      <c r="AP79" s="193"/>
      <c r="AQ79" s="74"/>
      <c r="AR79" s="74"/>
      <c r="AS79" s="199"/>
      <c r="AT79" s="199"/>
      <c r="AU79" s="195">
        <f>SUM(J79:AT79)</f>
        <v>24</v>
      </c>
    </row>
    <row r="80" spans="1:47" x14ac:dyDescent="0.25">
      <c r="A80" s="189" t="s">
        <v>214</v>
      </c>
      <c r="B80" s="189" t="s">
        <v>211</v>
      </c>
      <c r="C80" s="72"/>
      <c r="D80" s="191"/>
      <c r="E80" s="72"/>
      <c r="F80" s="72"/>
      <c r="G80" s="72"/>
      <c r="H80" s="72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2"/>
      <c r="T80" s="72"/>
      <c r="U80" s="66" t="s">
        <v>109</v>
      </c>
      <c r="V80" s="66" t="s">
        <v>109</v>
      </c>
      <c r="W80" s="73"/>
      <c r="X80" s="73"/>
      <c r="Y80" s="73"/>
      <c r="Z80" s="73"/>
      <c r="AA80" s="203"/>
      <c r="AB80" s="203"/>
      <c r="AC80" s="73"/>
      <c r="AD80" s="73"/>
      <c r="AE80" s="73"/>
      <c r="AF80" s="73"/>
      <c r="AG80" s="203"/>
      <c r="AH80" s="73"/>
      <c r="AI80" s="73"/>
      <c r="AJ80" s="73"/>
      <c r="AK80" s="73"/>
      <c r="AL80" s="77"/>
      <c r="AM80" s="192"/>
      <c r="AN80" s="192"/>
      <c r="AO80" s="193"/>
      <c r="AP80" s="193"/>
      <c r="AQ80" s="74"/>
      <c r="AR80" s="74"/>
      <c r="AS80" s="199"/>
      <c r="AT80" s="199"/>
      <c r="AU80" s="195"/>
    </row>
    <row r="81" spans="1:47" x14ac:dyDescent="0.25">
      <c r="A81" s="189" t="s">
        <v>215</v>
      </c>
      <c r="B81" s="189" t="s">
        <v>216</v>
      </c>
      <c r="C81" s="72"/>
      <c r="D81" s="191"/>
      <c r="E81" s="72"/>
      <c r="F81" s="72"/>
      <c r="G81" s="72"/>
      <c r="H81" s="72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2"/>
      <c r="T81" s="72"/>
      <c r="U81" s="66" t="s">
        <v>109</v>
      </c>
      <c r="V81" s="66" t="s">
        <v>109</v>
      </c>
      <c r="W81" s="73"/>
      <c r="X81" s="73"/>
      <c r="Y81" s="73"/>
      <c r="Z81" s="73"/>
      <c r="AA81" s="203"/>
      <c r="AB81" s="203"/>
      <c r="AC81" s="73"/>
      <c r="AD81" s="73"/>
      <c r="AE81" s="73"/>
      <c r="AF81" s="73"/>
      <c r="AG81" s="203"/>
      <c r="AH81" s="73"/>
      <c r="AI81" s="73"/>
      <c r="AJ81" s="73"/>
      <c r="AK81" s="73"/>
      <c r="AL81" s="77"/>
      <c r="AM81" s="193"/>
      <c r="AN81" s="193"/>
      <c r="AO81" s="193"/>
      <c r="AP81" s="193"/>
      <c r="AQ81" s="74"/>
      <c r="AR81" s="74"/>
      <c r="AS81" s="199"/>
      <c r="AT81" s="199"/>
      <c r="AU81" s="195"/>
    </row>
    <row r="82" spans="1:47" x14ac:dyDescent="0.25">
      <c r="A82" s="204" t="s">
        <v>217</v>
      </c>
      <c r="B82" s="204" t="s">
        <v>218</v>
      </c>
      <c r="C82" s="72"/>
      <c r="D82" s="191"/>
      <c r="E82" s="72"/>
      <c r="F82" s="72"/>
      <c r="G82" s="72"/>
      <c r="H82" s="72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2"/>
      <c r="T82" s="72"/>
      <c r="U82" s="66" t="s">
        <v>109</v>
      </c>
      <c r="V82" s="66" t="s">
        <v>109</v>
      </c>
      <c r="W82" s="73"/>
      <c r="X82" s="73"/>
      <c r="Y82" s="73"/>
      <c r="Z82" s="73"/>
      <c r="AA82" s="203"/>
      <c r="AB82" s="203"/>
      <c r="AC82" s="73"/>
      <c r="AD82" s="73"/>
      <c r="AE82" s="73"/>
      <c r="AF82" s="73"/>
      <c r="AG82" s="203"/>
      <c r="AH82" s="73"/>
      <c r="AI82" s="73"/>
      <c r="AJ82" s="73"/>
      <c r="AK82" s="73"/>
      <c r="AL82" s="73"/>
      <c r="AM82" s="205" t="s">
        <v>219</v>
      </c>
      <c r="AN82" s="206"/>
      <c r="AO82" s="206"/>
      <c r="AP82" s="207"/>
      <c r="AQ82" s="74"/>
      <c r="AR82" s="74"/>
      <c r="AS82" s="199"/>
      <c r="AT82" s="199"/>
      <c r="AU82" s="195"/>
    </row>
    <row r="83" spans="1:47" x14ac:dyDescent="0.25">
      <c r="A83" s="204" t="s">
        <v>220</v>
      </c>
      <c r="B83" s="204" t="s">
        <v>221</v>
      </c>
      <c r="C83" s="72"/>
      <c r="D83" s="191"/>
      <c r="E83" s="72"/>
      <c r="F83" s="72"/>
      <c r="G83" s="72"/>
      <c r="H83" s="72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2"/>
      <c r="T83" s="72"/>
      <c r="U83" s="66" t="s">
        <v>109</v>
      </c>
      <c r="V83" s="66" t="s">
        <v>109</v>
      </c>
      <c r="W83" s="73"/>
      <c r="X83" s="73"/>
      <c r="Y83" s="73"/>
      <c r="Z83" s="73"/>
      <c r="AA83" s="203"/>
      <c r="AB83" s="203"/>
      <c r="AC83" s="73"/>
      <c r="AD83" s="73"/>
      <c r="AE83" s="73"/>
      <c r="AF83" s="73"/>
      <c r="AG83" s="203"/>
      <c r="AH83" s="73"/>
      <c r="AI83" s="73"/>
      <c r="AJ83" s="73"/>
      <c r="AK83" s="73"/>
      <c r="AL83" s="73"/>
      <c r="AM83" s="208"/>
      <c r="AN83" s="208"/>
      <c r="AO83" s="208"/>
      <c r="AP83" s="208"/>
      <c r="AQ83" s="209" t="s">
        <v>222</v>
      </c>
      <c r="AR83" s="210"/>
      <c r="AS83" s="210"/>
      <c r="AT83" s="211"/>
      <c r="AU83" s="195"/>
    </row>
    <row r="84" spans="1:47" x14ac:dyDescent="0.25">
      <c r="A84" s="212" t="s">
        <v>140</v>
      </c>
      <c r="B84" s="213"/>
      <c r="C84" s="83">
        <f>SUM(C72:C83)</f>
        <v>120</v>
      </c>
      <c r="D84" s="83"/>
      <c r="E84" s="83"/>
      <c r="F84" s="83"/>
      <c r="G84" s="83"/>
      <c r="H84" s="83"/>
      <c r="I84" s="83"/>
      <c r="J84" s="214">
        <f>SUM(J72:J83)</f>
        <v>40</v>
      </c>
      <c r="K84" s="214">
        <f>SUM(K72:K83)</f>
        <v>40</v>
      </c>
      <c r="L84" s="83"/>
      <c r="M84" s="83"/>
      <c r="N84" s="83"/>
      <c r="O84" s="83"/>
      <c r="P84" s="83"/>
      <c r="Q84" s="83"/>
      <c r="R84" s="83"/>
      <c r="S84" s="83"/>
      <c r="T84" s="83"/>
      <c r="U84" s="215" t="s">
        <v>109</v>
      </c>
      <c r="V84" s="215" t="s">
        <v>109</v>
      </c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>
        <f>SUM(AK72:AK83)</f>
        <v>40</v>
      </c>
      <c r="AL84" s="83">
        <f>SUM(AL72:AL83)</f>
        <v>8</v>
      </c>
      <c r="AM84" s="83"/>
      <c r="AN84" s="83"/>
      <c r="AO84" s="83"/>
      <c r="AP84" s="83"/>
      <c r="AQ84" s="83"/>
      <c r="AR84" s="83"/>
      <c r="AS84" s="83"/>
      <c r="AT84" s="83"/>
      <c r="AU84" s="83">
        <f>SUM(J84:AT84)</f>
        <v>128</v>
      </c>
    </row>
  </sheetData>
  <mergeCells count="110">
    <mergeCell ref="AQ83:AT83"/>
    <mergeCell ref="A84:B84"/>
    <mergeCell ref="AQ66:AT66"/>
    <mergeCell ref="U67:V67"/>
    <mergeCell ref="D68:AT68"/>
    <mergeCell ref="D70:AT70"/>
    <mergeCell ref="AM82:AP82"/>
    <mergeCell ref="AD66:AG66"/>
    <mergeCell ref="AH66:AK66"/>
    <mergeCell ref="AL66:AL67"/>
    <mergeCell ref="AM66:AO66"/>
    <mergeCell ref="AP66:AP67"/>
    <mergeCell ref="A64:AU64"/>
    <mergeCell ref="A65:AT65"/>
    <mergeCell ref="AU65:AU67"/>
    <mergeCell ref="A66:A71"/>
    <mergeCell ref="B66:B71"/>
    <mergeCell ref="C66:C71"/>
    <mergeCell ref="D66:G66"/>
    <mergeCell ref="H66:K66"/>
    <mergeCell ref="L66:L67"/>
    <mergeCell ref="M66:O66"/>
    <mergeCell ref="P66:P67"/>
    <mergeCell ref="Q66:T66"/>
    <mergeCell ref="U66:X66"/>
    <mergeCell ref="Y66:Y67"/>
    <mergeCell ref="Z66:AB66"/>
    <mergeCell ref="AC66:AC67"/>
    <mergeCell ref="A2:B2"/>
    <mergeCell ref="A1:AX1"/>
    <mergeCell ref="A3:A8"/>
    <mergeCell ref="B3:B8"/>
    <mergeCell ref="C3:C8"/>
    <mergeCell ref="D3:H3"/>
    <mergeCell ref="I3:L3"/>
    <mergeCell ref="D7:AW7"/>
    <mergeCell ref="A21:B21"/>
    <mergeCell ref="AX3:AX6"/>
    <mergeCell ref="D5:U5"/>
    <mergeCell ref="W5:AV5"/>
    <mergeCell ref="M3:Q3"/>
    <mergeCell ref="R3:U3"/>
    <mergeCell ref="V3:V6"/>
    <mergeCell ref="W3:AA3"/>
    <mergeCell ref="AB3:AE3"/>
    <mergeCell ref="AF3:AI3"/>
    <mergeCell ref="AJ3:AM3"/>
    <mergeCell ref="AN3:AR3"/>
    <mergeCell ref="AS3:AV3"/>
    <mergeCell ref="AW3:AW6"/>
    <mergeCell ref="A26:AT26"/>
    <mergeCell ref="A27:AT27"/>
    <mergeCell ref="AU27:AU33"/>
    <mergeCell ref="A28:A33"/>
    <mergeCell ref="B28:B33"/>
    <mergeCell ref="C28:C33"/>
    <mergeCell ref="D28:G28"/>
    <mergeCell ref="H28:K28"/>
    <mergeCell ref="L28:L29"/>
    <mergeCell ref="M28:O28"/>
    <mergeCell ref="P28:P29"/>
    <mergeCell ref="Q28:T28"/>
    <mergeCell ref="U28:X28"/>
    <mergeCell ref="Y28:Y29"/>
    <mergeCell ref="Z28:AB28"/>
    <mergeCell ref="AC28:AC29"/>
    <mergeCell ref="AQ28:AT28"/>
    <mergeCell ref="D30:AT30"/>
    <mergeCell ref="D32:AT32"/>
    <mergeCell ref="A42:B42"/>
    <mergeCell ref="A45:C45"/>
    <mergeCell ref="AD28:AG28"/>
    <mergeCell ref="AH28:AK28"/>
    <mergeCell ref="AL28:AL29"/>
    <mergeCell ref="AM28:AO28"/>
    <mergeCell ref="AP28:AP29"/>
    <mergeCell ref="A46:A51"/>
    <mergeCell ref="B46:B51"/>
    <mergeCell ref="C46:D51"/>
    <mergeCell ref="E46:I46"/>
    <mergeCell ref="J46:M46"/>
    <mergeCell ref="E50:AU50"/>
    <mergeCell ref="AQ46:AQ47"/>
    <mergeCell ref="AR46:AU46"/>
    <mergeCell ref="AV46:AV49"/>
    <mergeCell ref="E48:U48"/>
    <mergeCell ref="V48:AU48"/>
    <mergeCell ref="AD46:AD47"/>
    <mergeCell ref="AE46:AH46"/>
    <mergeCell ref="AI46:AL46"/>
    <mergeCell ref="AM46:AM47"/>
    <mergeCell ref="AN46:AP46"/>
    <mergeCell ref="N46:R46"/>
    <mergeCell ref="S46:U46"/>
    <mergeCell ref="V46:Y46"/>
    <mergeCell ref="Z46:Z47"/>
    <mergeCell ref="AA46:AC46"/>
    <mergeCell ref="AM59:AM61"/>
    <mergeCell ref="C60:D60"/>
    <mergeCell ref="C61:D61"/>
    <mergeCell ref="C52:D52"/>
    <mergeCell ref="C53:D53"/>
    <mergeCell ref="C54:D54"/>
    <mergeCell ref="C55:D55"/>
    <mergeCell ref="C56:D56"/>
    <mergeCell ref="A62:B62"/>
    <mergeCell ref="C62:D62"/>
    <mergeCell ref="C57:D57"/>
    <mergeCell ref="C58:D58"/>
    <mergeCell ref="C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5-16зМЭ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2019-08-25T16:37:25Z</dcterms:modified>
</cp:coreProperties>
</file>