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01Рко" sheetId="1" r:id="rId1"/>
  </sheets>
  <calcPr calcId="145621"/>
</workbook>
</file>

<file path=xl/calcChain.xml><?xml version="1.0" encoding="utf-8"?>
<calcChain xmlns="http://schemas.openxmlformats.org/spreadsheetml/2006/main">
  <c r="L39" i="1" l="1"/>
  <c r="O46" i="1" l="1"/>
  <c r="O47" i="1"/>
  <c r="O34" i="1" l="1"/>
  <c r="O30" i="1"/>
  <c r="O25" i="1"/>
  <c r="O24" i="1"/>
  <c r="O17" i="1"/>
  <c r="O7" i="1"/>
  <c r="O8" i="1"/>
  <c r="O9" i="1"/>
  <c r="O10" i="1"/>
  <c r="O11" i="1"/>
  <c r="O12" i="1"/>
  <c r="O13" i="1"/>
  <c r="O14" i="1"/>
  <c r="O15" i="1"/>
  <c r="O16" i="1"/>
  <c r="O18" i="1"/>
  <c r="O19" i="1"/>
  <c r="O20" i="1"/>
  <c r="O21" i="1"/>
  <c r="O22" i="1"/>
  <c r="O23" i="1"/>
  <c r="O27" i="1"/>
  <c r="O28" i="1"/>
  <c r="O29" i="1"/>
  <c r="O31" i="1"/>
  <c r="O32" i="1"/>
  <c r="O33" i="1"/>
  <c r="O35" i="1"/>
  <c r="O36" i="1"/>
  <c r="O37" i="1"/>
  <c r="O38" i="1"/>
  <c r="O39" i="1" l="1"/>
  <c r="F39" i="1"/>
  <c r="G39" i="1"/>
  <c r="H39" i="1"/>
</calcChain>
</file>

<file path=xl/sharedStrings.xml><?xml version="1.0" encoding="utf-8"?>
<sst xmlns="http://schemas.openxmlformats.org/spreadsheetml/2006/main" count="117" uniqueCount="109">
  <si>
    <t>индекс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</si>
  <si>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</si>
  <si>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</si>
  <si>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        (час. в семестр)</t>
  </si>
  <si>
    <t>максимальная</t>
  </si>
  <si>
    <t xml:space="preserve">обязательная </t>
  </si>
  <si>
    <t>1 курс</t>
  </si>
  <si>
    <t>2 курс</t>
  </si>
  <si>
    <t>самостоятельная работа</t>
  </si>
  <si>
    <t>всего занятий</t>
  </si>
  <si>
    <t>в т. ч. аудиторная</t>
  </si>
  <si>
    <t>лабор. и практ. занятий</t>
  </si>
  <si>
    <t>1 п/г               17 нед.</t>
  </si>
  <si>
    <t>2 п/г.              22 нед.</t>
  </si>
  <si>
    <t>1 п/г              17 нед.</t>
  </si>
  <si>
    <t>ОП.00</t>
  </si>
  <si>
    <t>Общепрофессиональный учебный цикл</t>
  </si>
  <si>
    <t>ОП.01</t>
  </si>
  <si>
    <t>Основы материаловедения</t>
  </si>
  <si>
    <t>ОП.02</t>
  </si>
  <si>
    <t>Основы электротехники</t>
  </si>
  <si>
    <t>ОП.03</t>
  </si>
  <si>
    <t>Основы  черчения</t>
  </si>
  <si>
    <t>ОП.04</t>
  </si>
  <si>
    <t>Основы экономики</t>
  </si>
  <si>
    <t>ОП.05</t>
  </si>
  <si>
    <t>Основы строительного производства</t>
  </si>
  <si>
    <t>ОП.06</t>
  </si>
  <si>
    <t>Охрана труда</t>
  </si>
  <si>
    <t>ОП.07</t>
  </si>
  <si>
    <t>Безопасность жизнедеятельности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</si>
  <si>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</si>
  <si>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</si>
  <si>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</si>
  <si>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</si>
  <si>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</si>
  <si>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</si>
  <si>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</si>
  <si>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</si>
  <si>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</si>
  <si>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</si>
  <si>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</si>
  <si>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</si>
  <si>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</si>
  <si>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</si>
  <si>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Адаптивный учебный цикл</t>
  </si>
  <si>
    <t>АУД.01</t>
  </si>
  <si>
    <t>Адаптивные информационные технологии</t>
  </si>
  <si>
    <t>АУД.02</t>
  </si>
  <si>
    <t>Психология личности и профессиональное самоопределение</t>
  </si>
  <si>
    <t>АУД.03</t>
  </si>
  <si>
    <t>Основы интеллектуального труда</t>
  </si>
  <si>
    <t>АУД.04</t>
  </si>
  <si>
    <t>Социальная адаптация и основы социально-правовых знаний</t>
  </si>
  <si>
    <t>АУД.05</t>
  </si>
  <si>
    <t>Коммуникативный практикум</t>
  </si>
  <si>
    <t>ФД.00</t>
  </si>
  <si>
    <t>Факультативные дисциплины</t>
  </si>
  <si>
    <t>ФД.01</t>
  </si>
  <si>
    <t>Декоративная малярная отделка</t>
  </si>
  <si>
    <t>ФД.02</t>
  </si>
  <si>
    <t>ФД.03</t>
  </si>
  <si>
    <t>Математика в профессии</t>
  </si>
  <si>
    <t>ФД.04</t>
  </si>
  <si>
    <t>Часов по циклам</t>
  </si>
  <si>
    <t>ПА.00</t>
  </si>
  <si>
    <t>Промежуточная аттестация</t>
  </si>
  <si>
    <t>1 нед.</t>
  </si>
  <si>
    <t>ИА.00</t>
  </si>
  <si>
    <t>Итоговая аттестация</t>
  </si>
  <si>
    <t>ИА.01</t>
  </si>
  <si>
    <t>Проверка теоретических знаний в пределах квалификационных требований</t>
  </si>
  <si>
    <t>ИА.02</t>
  </si>
  <si>
    <t>Защита практической квалификационной работы</t>
  </si>
  <si>
    <t>ВК.00</t>
  </si>
  <si>
    <t>Время каникулярное</t>
  </si>
  <si>
    <t>13 нед.</t>
  </si>
  <si>
    <t>К.00</t>
  </si>
  <si>
    <t>Консультации</t>
  </si>
  <si>
    <t>ОП.08</t>
  </si>
  <si>
    <t>ОП.09</t>
  </si>
  <si>
    <t>Технология эксплуатации конструктивных элементов зданий</t>
  </si>
  <si>
    <t>Текущий ремонт и обслуживание систем отопления, водоснабжения, водоотведения и другого оборудования</t>
  </si>
  <si>
    <t>Выполнение отделочных работ</t>
  </si>
  <si>
    <t>Технология отделочных работ</t>
  </si>
  <si>
    <t>АД.00</t>
  </si>
  <si>
    <t>АУД.06</t>
  </si>
  <si>
    <t>Адаптивная физическая культура и основы здорового образа жизни</t>
  </si>
  <si>
    <t xml:space="preserve">Основы военной службы </t>
  </si>
  <si>
    <t>Декоративная отделка мебели</t>
  </si>
  <si>
    <t>лекций,  
уроков</t>
  </si>
  <si>
    <t>З</t>
  </si>
  <si>
    <t>ДЗ</t>
  </si>
  <si>
    <t>Э</t>
  </si>
  <si>
    <t>Эк</t>
  </si>
  <si>
    <t>1</t>
  </si>
  <si>
    <t>4</t>
  </si>
  <si>
    <t>всего часов</t>
  </si>
  <si>
    <t>УД и МДК</t>
  </si>
  <si>
    <t>УП и ПП</t>
  </si>
  <si>
    <t>дифференцированных зачетов</t>
  </si>
  <si>
    <t xml:space="preserve">экзаменов </t>
  </si>
  <si>
    <t>зачетов</t>
  </si>
  <si>
    <t>Экзаменов (квалификационных ) - 2 (18ч.)</t>
  </si>
  <si>
    <t>8</t>
  </si>
  <si>
    <t>Выполнение столярно-плотничных работ</t>
  </si>
  <si>
    <t>Технология столярно-плотничных работ</t>
  </si>
  <si>
    <t>Наименование циклов, разделов, дисциплин, профессиональных модулей, МДК, практик</t>
  </si>
  <si>
    <r>
      <t xml:space="preserve">   План учебного процесса по адаптированной образовательной программе профессиональной подготовки по профессии 
</t>
    </r>
    <r>
      <rPr>
        <b/>
        <sz val="8"/>
        <color rgb="FFC00000"/>
        <rFont val="Times New Roman"/>
        <family val="1"/>
        <charset val="204"/>
      </rPr>
      <t>17544</t>
    </r>
    <r>
      <rPr>
        <b/>
        <sz val="8"/>
        <color theme="1"/>
        <rFont val="Times New Roman"/>
        <family val="1"/>
        <charset val="204"/>
      </rPr>
      <t xml:space="preserve"> "Рабочий по комплексному обслуживанию и ремонту зданий" на 2017-2019 учебные годы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</si>
</sst>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2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2" fillId="0" borderId="0" xfId="0" applyFont="1"/>
    <xf numFmtId="0" fontId="6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8" borderId="8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8" borderId="9" xfId="0" applyFont="1" applyFill="1" applyBorder="1" applyAlignment="1">
      <alignment horizontal="center" vertical="top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8" borderId="4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0" xfId="0" applyFont="1" applyFill="1" applyAlignment="1">
      <alignment horizontal="center"/>
    </xf>
    <xf numFmtId="0" fontId="4" fillId="7" borderId="8" xfId="0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top" wrapText="1"/>
    </xf>
    <xf numFmtId="0" fontId="5" fillId="0" borderId="0" xfId="0" applyFont="1"/>
    <xf numFmtId="0" fontId="4" fillId="4" borderId="6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top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2" borderId="13" xfId="0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130" zoomScaleNormal="130" workbookViewId="0">
      <selection activeCell="A2" sqref="A2:A6"/>
    </sheetView>
  </sheetViews>
  <sheetFormatPr defaultRowHeight="15" x14ac:dyDescent="0.25"/>
  <cols>
    <col min="1" max="1" width="10.28515625" customWidth="1"/>
    <col min="2" max="2" width="35.5703125" customWidth="1"/>
    <col min="3" max="14" width="4.7109375" customWidth="1"/>
  </cols>
  <sheetData>
    <row r="1" spans="1:15" s="1" customFormat="1" ht="33.75" customHeight="1" x14ac:dyDescent="0.2">
      <c r="A1" s="56" t="s">
        <v>108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s="1" customFormat="1" ht="12.75" customHeight="1" x14ac:dyDescent="0.2">
      <c r="A2" s="66" t="s">
        <v>0</v>
      </c>
      <c r="B2" s="66" t="s">
        <v>107</v>
      </c>
      <c r="C2" s="73" t="s">
        <v>1</v>
      </c>
      <c r="D2" s="74"/>
      <c r="E2" s="75"/>
      <c r="F2" s="58" t="s">
        <v>2</v>
      </c>
      <c r="G2" s="59"/>
      <c r="H2" s="59"/>
      <c r="I2" s="59"/>
      <c r="J2" s="59"/>
      <c r="K2" s="60" t="s">
        <v>3</v>
      </c>
      <c r="L2" s="61"/>
      <c r="M2" s="61"/>
      <c r="N2" s="62"/>
    </row>
    <row r="3" spans="1:15" s="1" customFormat="1" ht="12.75" customHeight="1" x14ac:dyDescent="0.2">
      <c r="A3" s="67"/>
      <c r="B3" s="67"/>
      <c r="C3" s="76"/>
      <c r="D3" s="77"/>
      <c r="E3" s="78"/>
      <c r="F3" s="69" t="s">
        <v>4</v>
      </c>
      <c r="G3" s="58" t="s">
        <v>5</v>
      </c>
      <c r="H3" s="63"/>
      <c r="I3" s="63"/>
      <c r="J3" s="63"/>
      <c r="K3" s="64" t="s">
        <v>6</v>
      </c>
      <c r="L3" s="65"/>
      <c r="M3" s="64" t="s">
        <v>7</v>
      </c>
      <c r="N3" s="65"/>
    </row>
    <row r="4" spans="1:15" s="1" customFormat="1" ht="12.75" customHeight="1" x14ac:dyDescent="0.2">
      <c r="A4" s="67"/>
      <c r="B4" s="67"/>
      <c r="C4" s="76"/>
      <c r="D4" s="77"/>
      <c r="E4" s="78"/>
      <c r="F4" s="70"/>
      <c r="G4" s="69" t="s">
        <v>8</v>
      </c>
      <c r="H4" s="69" t="s">
        <v>9</v>
      </c>
      <c r="I4" s="58" t="s">
        <v>10</v>
      </c>
      <c r="J4" s="72"/>
      <c r="K4" s="65"/>
      <c r="L4" s="65"/>
      <c r="M4" s="65"/>
      <c r="N4" s="65"/>
    </row>
    <row r="5" spans="1:15" s="1" customFormat="1" ht="54.75" customHeight="1" x14ac:dyDescent="0.2">
      <c r="A5" s="67"/>
      <c r="B5" s="67"/>
      <c r="C5" s="76"/>
      <c r="D5" s="77"/>
      <c r="E5" s="78"/>
      <c r="F5" s="70"/>
      <c r="G5" s="70"/>
      <c r="H5" s="70"/>
      <c r="I5" s="69" t="s">
        <v>90</v>
      </c>
      <c r="J5" s="69" t="s">
        <v>11</v>
      </c>
      <c r="K5" s="66" t="s">
        <v>12</v>
      </c>
      <c r="L5" s="66" t="s">
        <v>13</v>
      </c>
      <c r="M5" s="66" t="s">
        <v>14</v>
      </c>
      <c r="N5" s="66" t="s">
        <v>13</v>
      </c>
    </row>
    <row r="6" spans="1:15" s="1" customFormat="1" ht="10.5" customHeight="1" x14ac:dyDescent="0.2">
      <c r="A6" s="68"/>
      <c r="B6" s="68"/>
      <c r="C6" s="54" t="s">
        <v>93</v>
      </c>
      <c r="D6" s="54" t="s">
        <v>92</v>
      </c>
      <c r="E6" s="54" t="s">
        <v>91</v>
      </c>
      <c r="F6" s="71"/>
      <c r="G6" s="71"/>
      <c r="H6" s="71"/>
      <c r="I6" s="71"/>
      <c r="J6" s="71"/>
      <c r="K6" s="68"/>
      <c r="L6" s="68"/>
      <c r="M6" s="68"/>
      <c r="N6" s="68"/>
    </row>
    <row r="7" spans="1:15" s="1" customFormat="1" ht="11.45" customHeight="1" x14ac:dyDescent="0.2">
      <c r="A7" s="2" t="s">
        <v>15</v>
      </c>
      <c r="B7" s="2" t="s">
        <v>16</v>
      </c>
      <c r="C7" s="2"/>
      <c r="D7" s="3">
        <v>6</v>
      </c>
      <c r="E7" s="3">
        <v>3</v>
      </c>
      <c r="F7" s="4">
        <v>543</v>
      </c>
      <c r="G7" s="4">
        <v>181</v>
      </c>
      <c r="H7" s="4">
        <v>362</v>
      </c>
      <c r="I7" s="4"/>
      <c r="J7" s="4"/>
      <c r="K7" s="5">
        <v>66</v>
      </c>
      <c r="L7" s="6">
        <v>86</v>
      </c>
      <c r="M7" s="5">
        <v>124</v>
      </c>
      <c r="N7" s="7">
        <v>86</v>
      </c>
      <c r="O7" s="8">
        <f t="shared" ref="O7:O25" si="0">SUM(K7:N7)</f>
        <v>362</v>
      </c>
    </row>
    <row r="8" spans="1:15" s="1" customFormat="1" ht="11.45" customHeight="1" x14ac:dyDescent="0.2">
      <c r="A8" s="9" t="s">
        <v>17</v>
      </c>
      <c r="B8" s="9" t="s">
        <v>18</v>
      </c>
      <c r="C8" s="9"/>
      <c r="D8" s="53">
        <v>1</v>
      </c>
      <c r="E8" s="53"/>
      <c r="F8" s="10">
        <v>105</v>
      </c>
      <c r="G8" s="10">
        <v>35</v>
      </c>
      <c r="H8" s="10">
        <v>70</v>
      </c>
      <c r="I8" s="10"/>
      <c r="J8" s="10"/>
      <c r="K8" s="11">
        <v>16</v>
      </c>
      <c r="L8" s="12">
        <v>16</v>
      </c>
      <c r="M8" s="13">
        <v>38</v>
      </c>
      <c r="N8" s="12"/>
      <c r="O8" s="1">
        <f t="shared" si="0"/>
        <v>70</v>
      </c>
    </row>
    <row r="9" spans="1:15" s="1" customFormat="1" ht="11.45" customHeight="1" x14ac:dyDescent="0.2">
      <c r="A9" s="9" t="s">
        <v>19</v>
      </c>
      <c r="B9" s="9" t="s">
        <v>20</v>
      </c>
      <c r="C9" s="9"/>
      <c r="D9" s="53"/>
      <c r="E9" s="53">
        <v>1</v>
      </c>
      <c r="F9" s="10">
        <v>24</v>
      </c>
      <c r="G9" s="10">
        <v>8</v>
      </c>
      <c r="H9" s="10">
        <v>16</v>
      </c>
      <c r="I9" s="10"/>
      <c r="J9" s="10"/>
      <c r="K9" s="11"/>
      <c r="L9" s="12"/>
      <c r="M9" s="14">
        <v>16</v>
      </c>
      <c r="N9" s="12"/>
      <c r="O9" s="1">
        <f t="shared" si="0"/>
        <v>16</v>
      </c>
    </row>
    <row r="10" spans="1:15" s="1" customFormat="1" ht="11.45" customHeight="1" x14ac:dyDescent="0.2">
      <c r="A10" s="9" t="s">
        <v>21</v>
      </c>
      <c r="B10" s="9" t="s">
        <v>22</v>
      </c>
      <c r="C10" s="9"/>
      <c r="D10" s="53">
        <v>1</v>
      </c>
      <c r="E10" s="53"/>
      <c r="F10" s="10">
        <v>75</v>
      </c>
      <c r="G10" s="10">
        <v>25</v>
      </c>
      <c r="H10" s="10">
        <v>50</v>
      </c>
      <c r="I10" s="10"/>
      <c r="J10" s="10"/>
      <c r="K10" s="11"/>
      <c r="L10" s="12"/>
      <c r="M10" s="11">
        <v>30</v>
      </c>
      <c r="N10" s="15">
        <v>20</v>
      </c>
      <c r="O10" s="1">
        <f t="shared" si="0"/>
        <v>50</v>
      </c>
    </row>
    <row r="11" spans="1:15" s="1" customFormat="1" ht="11.45" customHeight="1" x14ac:dyDescent="0.2">
      <c r="A11" s="9" t="s">
        <v>23</v>
      </c>
      <c r="B11" s="9" t="s">
        <v>24</v>
      </c>
      <c r="C11" s="9"/>
      <c r="D11" s="53"/>
      <c r="E11" s="53">
        <v>1</v>
      </c>
      <c r="F11" s="10">
        <v>24</v>
      </c>
      <c r="G11" s="10">
        <v>8</v>
      </c>
      <c r="H11" s="10">
        <v>16</v>
      </c>
      <c r="I11" s="10"/>
      <c r="J11" s="10"/>
      <c r="K11" s="11"/>
      <c r="L11" s="12"/>
      <c r="M11" s="11"/>
      <c r="N11" s="16">
        <v>16</v>
      </c>
      <c r="O11" s="1">
        <f t="shared" si="0"/>
        <v>16</v>
      </c>
    </row>
    <row r="12" spans="1:15" s="1" customFormat="1" ht="11.45" customHeight="1" x14ac:dyDescent="0.2">
      <c r="A12" s="9" t="s">
        <v>25</v>
      </c>
      <c r="B12" s="9" t="s">
        <v>26</v>
      </c>
      <c r="C12" s="9"/>
      <c r="D12" s="53">
        <v>1</v>
      </c>
      <c r="E12" s="53"/>
      <c r="F12" s="10">
        <v>75</v>
      </c>
      <c r="G12" s="10">
        <v>25</v>
      </c>
      <c r="H12" s="10">
        <v>50</v>
      </c>
      <c r="I12" s="10"/>
      <c r="J12" s="10"/>
      <c r="K12" s="13">
        <v>50</v>
      </c>
      <c r="L12" s="12"/>
      <c r="M12" s="11"/>
      <c r="N12" s="12"/>
      <c r="O12" s="1">
        <f t="shared" si="0"/>
        <v>50</v>
      </c>
    </row>
    <row r="13" spans="1:15" s="1" customFormat="1" ht="11.45" customHeight="1" x14ac:dyDescent="0.2">
      <c r="A13" s="9" t="s">
        <v>27</v>
      </c>
      <c r="B13" s="9" t="s">
        <v>28</v>
      </c>
      <c r="C13" s="9"/>
      <c r="D13" s="53">
        <v>1</v>
      </c>
      <c r="E13" s="53"/>
      <c r="F13" s="10">
        <v>45</v>
      </c>
      <c r="G13" s="10">
        <v>15</v>
      </c>
      <c r="H13" s="10">
        <v>30</v>
      </c>
      <c r="I13" s="10"/>
      <c r="J13" s="10"/>
      <c r="K13" s="11"/>
      <c r="L13" s="12"/>
      <c r="M13" s="11"/>
      <c r="N13" s="15">
        <v>30</v>
      </c>
      <c r="O13" s="1">
        <f t="shared" si="0"/>
        <v>30</v>
      </c>
    </row>
    <row r="14" spans="1:15" s="1" customFormat="1" ht="24" customHeight="1" x14ac:dyDescent="0.2">
      <c r="A14" s="9" t="s">
        <v>29</v>
      </c>
      <c r="B14" s="9" t="s">
        <v>81</v>
      </c>
      <c r="C14" s="9"/>
      <c r="D14" s="53">
        <v>1</v>
      </c>
      <c r="E14" s="53"/>
      <c r="F14" s="10">
        <v>75</v>
      </c>
      <c r="G14" s="10">
        <v>25</v>
      </c>
      <c r="H14" s="10">
        <v>50</v>
      </c>
      <c r="I14" s="10"/>
      <c r="J14" s="10"/>
      <c r="K14" s="11"/>
      <c r="L14" s="15">
        <v>50</v>
      </c>
      <c r="M14" s="11"/>
      <c r="N14" s="12"/>
      <c r="O14" s="1">
        <f t="shared" si="0"/>
        <v>50</v>
      </c>
    </row>
    <row r="15" spans="1:15" s="1" customFormat="1" ht="35.25" customHeight="1" x14ac:dyDescent="0.2">
      <c r="A15" s="9" t="s">
        <v>79</v>
      </c>
      <c r="B15" s="9" t="s">
        <v>82</v>
      </c>
      <c r="C15" s="9"/>
      <c r="D15" s="53">
        <v>1</v>
      </c>
      <c r="E15" s="53"/>
      <c r="F15" s="10">
        <v>90</v>
      </c>
      <c r="G15" s="10">
        <v>30</v>
      </c>
      <c r="H15" s="10">
        <v>60</v>
      </c>
      <c r="I15" s="10"/>
      <c r="J15" s="10"/>
      <c r="K15" s="11"/>
      <c r="L15" s="12"/>
      <c r="M15" s="11">
        <v>40</v>
      </c>
      <c r="N15" s="15">
        <v>20</v>
      </c>
      <c r="O15" s="1">
        <f t="shared" si="0"/>
        <v>60</v>
      </c>
    </row>
    <row r="16" spans="1:15" s="1" customFormat="1" ht="11.45" customHeight="1" x14ac:dyDescent="0.2">
      <c r="A16" s="9" t="s">
        <v>80</v>
      </c>
      <c r="B16" s="9" t="s">
        <v>30</v>
      </c>
      <c r="C16" s="9"/>
      <c r="D16" s="53"/>
      <c r="E16" s="53">
        <v>1</v>
      </c>
      <c r="F16" s="10">
        <v>30</v>
      </c>
      <c r="G16" s="10">
        <v>10</v>
      </c>
      <c r="H16" s="10">
        <v>20</v>
      </c>
      <c r="I16" s="10"/>
      <c r="J16" s="10"/>
      <c r="K16" s="11"/>
      <c r="L16" s="16">
        <v>20</v>
      </c>
      <c r="M16" s="11"/>
      <c r="N16" s="12"/>
      <c r="O16" s="1">
        <f t="shared" si="0"/>
        <v>20</v>
      </c>
    </row>
    <row r="17" spans="1:15" s="1" customFormat="1" ht="11.45" customHeight="1" x14ac:dyDescent="0.2">
      <c r="A17" s="2" t="s">
        <v>85</v>
      </c>
      <c r="B17" s="2" t="s">
        <v>45</v>
      </c>
      <c r="C17" s="2"/>
      <c r="D17" s="3">
        <v>1</v>
      </c>
      <c r="E17" s="17" t="s">
        <v>104</v>
      </c>
      <c r="F17" s="4">
        <v>486</v>
      </c>
      <c r="G17" s="4">
        <v>202</v>
      </c>
      <c r="H17" s="4">
        <v>284</v>
      </c>
      <c r="I17" s="18"/>
      <c r="J17" s="18"/>
      <c r="K17" s="19">
        <v>94</v>
      </c>
      <c r="L17" s="6">
        <v>106</v>
      </c>
      <c r="M17" s="5">
        <v>36</v>
      </c>
      <c r="N17" s="6">
        <v>48</v>
      </c>
      <c r="O17" s="8">
        <f t="shared" si="0"/>
        <v>284</v>
      </c>
    </row>
    <row r="18" spans="1:15" s="1" customFormat="1" ht="11.45" customHeight="1" x14ac:dyDescent="0.2">
      <c r="A18" s="9" t="s">
        <v>46</v>
      </c>
      <c r="B18" s="9" t="s">
        <v>47</v>
      </c>
      <c r="C18" s="9"/>
      <c r="D18" s="53"/>
      <c r="E18" s="53">
        <v>1</v>
      </c>
      <c r="F18" s="10">
        <v>40</v>
      </c>
      <c r="G18" s="10">
        <v>10</v>
      </c>
      <c r="H18" s="10">
        <v>30</v>
      </c>
      <c r="I18" s="10"/>
      <c r="J18" s="10"/>
      <c r="K18" s="20"/>
      <c r="L18" s="16">
        <v>30</v>
      </c>
      <c r="M18" s="11"/>
      <c r="N18" s="12"/>
      <c r="O18" s="1">
        <f t="shared" si="0"/>
        <v>30</v>
      </c>
    </row>
    <row r="19" spans="1:15" s="1" customFormat="1" ht="11.45" customHeight="1" x14ac:dyDescent="0.2">
      <c r="A19" s="9" t="s">
        <v>48</v>
      </c>
      <c r="B19" s="9" t="s">
        <v>49</v>
      </c>
      <c r="C19" s="9"/>
      <c r="D19" s="53"/>
      <c r="E19" s="53">
        <v>1</v>
      </c>
      <c r="F19" s="10">
        <v>51</v>
      </c>
      <c r="G19" s="10">
        <v>17</v>
      </c>
      <c r="H19" s="10">
        <v>34</v>
      </c>
      <c r="I19" s="10"/>
      <c r="J19" s="10"/>
      <c r="K19" s="20"/>
      <c r="L19" s="16">
        <v>34</v>
      </c>
      <c r="M19" s="11"/>
      <c r="N19" s="12"/>
      <c r="O19" s="1">
        <f t="shared" si="0"/>
        <v>34</v>
      </c>
    </row>
    <row r="20" spans="1:15" s="1" customFormat="1" ht="11.45" customHeight="1" x14ac:dyDescent="0.2">
      <c r="A20" s="9" t="s">
        <v>50</v>
      </c>
      <c r="B20" s="9" t="s">
        <v>51</v>
      </c>
      <c r="C20" s="9"/>
      <c r="D20" s="53"/>
      <c r="E20" s="53">
        <v>1</v>
      </c>
      <c r="F20" s="10">
        <v>45</v>
      </c>
      <c r="G20" s="10">
        <v>15</v>
      </c>
      <c r="H20" s="10">
        <v>30</v>
      </c>
      <c r="I20" s="10"/>
      <c r="J20" s="10"/>
      <c r="K20" s="21">
        <v>30</v>
      </c>
      <c r="L20" s="12"/>
      <c r="M20" s="11"/>
      <c r="N20" s="12"/>
      <c r="O20" s="1">
        <f t="shared" si="0"/>
        <v>30</v>
      </c>
    </row>
    <row r="21" spans="1:15" s="1" customFormat="1" ht="22.5" customHeight="1" x14ac:dyDescent="0.2">
      <c r="A21" s="9" t="s">
        <v>52</v>
      </c>
      <c r="B21" s="9" t="s">
        <v>53</v>
      </c>
      <c r="C21" s="9"/>
      <c r="D21" s="53"/>
      <c r="E21" s="53">
        <v>1</v>
      </c>
      <c r="F21" s="10">
        <v>45</v>
      </c>
      <c r="G21" s="10">
        <v>15</v>
      </c>
      <c r="H21" s="10">
        <v>30</v>
      </c>
      <c r="I21" s="10"/>
      <c r="J21" s="10"/>
      <c r="K21" s="20"/>
      <c r="L21" s="12"/>
      <c r="M21" s="11"/>
      <c r="N21" s="16">
        <v>30</v>
      </c>
      <c r="O21" s="1">
        <f t="shared" si="0"/>
        <v>30</v>
      </c>
    </row>
    <row r="22" spans="1:15" s="1" customFormat="1" ht="11.45" customHeight="1" x14ac:dyDescent="0.2">
      <c r="A22" s="9" t="s">
        <v>54</v>
      </c>
      <c r="B22" s="9" t="s">
        <v>55</v>
      </c>
      <c r="C22" s="9"/>
      <c r="D22" s="53"/>
      <c r="E22" s="53">
        <v>1</v>
      </c>
      <c r="F22" s="10">
        <v>45</v>
      </c>
      <c r="G22" s="10">
        <v>15</v>
      </c>
      <c r="H22" s="10">
        <v>30</v>
      </c>
      <c r="I22" s="10"/>
      <c r="J22" s="10"/>
      <c r="K22" s="21">
        <v>30</v>
      </c>
      <c r="L22" s="12"/>
      <c r="M22" s="11"/>
      <c r="N22" s="12"/>
      <c r="O22" s="1">
        <f t="shared" si="0"/>
        <v>30</v>
      </c>
    </row>
    <row r="23" spans="1:15" s="1" customFormat="1" ht="24.75" customHeight="1" x14ac:dyDescent="0.2">
      <c r="A23" s="9" t="s">
        <v>86</v>
      </c>
      <c r="B23" s="9" t="s">
        <v>87</v>
      </c>
      <c r="C23" s="9"/>
      <c r="D23" s="53">
        <v>1</v>
      </c>
      <c r="E23" s="53">
        <v>3</v>
      </c>
      <c r="F23" s="10">
        <v>260</v>
      </c>
      <c r="G23" s="10">
        <v>130</v>
      </c>
      <c r="H23" s="10">
        <v>130</v>
      </c>
      <c r="I23" s="10"/>
      <c r="J23" s="10"/>
      <c r="K23" s="21">
        <v>34</v>
      </c>
      <c r="L23" s="16">
        <v>42</v>
      </c>
      <c r="M23" s="14">
        <v>36</v>
      </c>
      <c r="N23" s="15">
        <v>18</v>
      </c>
      <c r="O23" s="1">
        <f t="shared" si="0"/>
        <v>130</v>
      </c>
    </row>
    <row r="24" spans="1:15" s="1" customFormat="1" ht="11.45" customHeight="1" x14ac:dyDescent="0.2">
      <c r="A24" s="2" t="s">
        <v>31</v>
      </c>
      <c r="B24" s="2" t="s">
        <v>32</v>
      </c>
      <c r="C24" s="3">
        <v>4</v>
      </c>
      <c r="D24" s="3">
        <v>4</v>
      </c>
      <c r="E24" s="3">
        <v>4</v>
      </c>
      <c r="F24" s="4">
        <v>1911</v>
      </c>
      <c r="G24" s="4">
        <v>217</v>
      </c>
      <c r="H24" s="4">
        <v>1694</v>
      </c>
      <c r="I24" s="4"/>
      <c r="J24" s="4"/>
      <c r="K24" s="5">
        <v>350</v>
      </c>
      <c r="L24" s="6">
        <v>468</v>
      </c>
      <c r="M24" s="5">
        <v>350</v>
      </c>
      <c r="N24" s="6">
        <v>528</v>
      </c>
      <c r="O24" s="8">
        <f t="shared" si="0"/>
        <v>1696</v>
      </c>
    </row>
    <row r="25" spans="1:15" s="1" customFormat="1" ht="11.45" customHeight="1" x14ac:dyDescent="0.2">
      <c r="A25" s="22" t="s">
        <v>33</v>
      </c>
      <c r="B25" s="22" t="s">
        <v>34</v>
      </c>
      <c r="C25" s="23">
        <v>4</v>
      </c>
      <c r="D25" s="23">
        <v>4</v>
      </c>
      <c r="E25" s="23"/>
      <c r="F25" s="24">
        <v>1728</v>
      </c>
      <c r="G25" s="24">
        <v>156</v>
      </c>
      <c r="H25" s="25">
        <v>1572</v>
      </c>
      <c r="I25" s="24"/>
      <c r="J25" s="24"/>
      <c r="K25" s="26">
        <v>350</v>
      </c>
      <c r="L25" s="27">
        <v>436</v>
      </c>
      <c r="M25" s="26"/>
      <c r="N25" s="27"/>
      <c r="O25" s="28">
        <f t="shared" si="0"/>
        <v>786</v>
      </c>
    </row>
    <row r="26" spans="1:15" s="1" customFormat="1" ht="11.45" customHeight="1" x14ac:dyDescent="0.2">
      <c r="A26" s="29" t="s">
        <v>35</v>
      </c>
      <c r="B26" s="29" t="s">
        <v>83</v>
      </c>
      <c r="C26" s="30">
        <v>2</v>
      </c>
      <c r="D26" s="30">
        <v>2</v>
      </c>
      <c r="E26" s="30"/>
      <c r="F26" s="31">
        <v>864</v>
      </c>
      <c r="G26" s="31">
        <v>78</v>
      </c>
      <c r="H26" s="31">
        <v>786</v>
      </c>
      <c r="I26" s="31"/>
      <c r="J26" s="31"/>
      <c r="K26" s="32">
        <v>350</v>
      </c>
      <c r="L26" s="33">
        <v>436</v>
      </c>
      <c r="M26" s="32"/>
      <c r="N26" s="33"/>
    </row>
    <row r="27" spans="1:15" s="1" customFormat="1" ht="11.45" customHeight="1" x14ac:dyDescent="0.2">
      <c r="A27" s="9" t="s">
        <v>36</v>
      </c>
      <c r="B27" s="9" t="s">
        <v>84</v>
      </c>
      <c r="C27" s="53">
        <v>1</v>
      </c>
      <c r="D27" s="53"/>
      <c r="E27" s="53"/>
      <c r="F27" s="10">
        <v>234</v>
      </c>
      <c r="G27" s="10">
        <v>78</v>
      </c>
      <c r="H27" s="10">
        <v>156</v>
      </c>
      <c r="I27" s="10"/>
      <c r="J27" s="10"/>
      <c r="K27" s="11">
        <v>110</v>
      </c>
      <c r="L27" s="34">
        <v>46</v>
      </c>
      <c r="M27" s="11"/>
      <c r="N27" s="12"/>
      <c r="O27" s="1">
        <f>SUM(K27:N27)</f>
        <v>156</v>
      </c>
    </row>
    <row r="28" spans="1:15" s="1" customFormat="1" ht="11.45" customHeight="1" x14ac:dyDescent="0.2">
      <c r="A28" s="9" t="s">
        <v>37</v>
      </c>
      <c r="B28" s="9" t="s">
        <v>38</v>
      </c>
      <c r="C28" s="79" t="s">
        <v>94</v>
      </c>
      <c r="D28" s="53">
        <v>1</v>
      </c>
      <c r="E28" s="53"/>
      <c r="F28" s="10">
        <v>450</v>
      </c>
      <c r="G28" s="10"/>
      <c r="H28" s="10">
        <v>450</v>
      </c>
      <c r="I28" s="10"/>
      <c r="J28" s="10"/>
      <c r="K28" s="11">
        <v>240</v>
      </c>
      <c r="L28" s="15">
        <v>210</v>
      </c>
      <c r="M28" s="11"/>
      <c r="N28" s="12"/>
      <c r="O28" s="1">
        <f>SUM(K28:N28)</f>
        <v>450</v>
      </c>
    </row>
    <row r="29" spans="1:15" s="1" customFormat="1" ht="11.45" customHeight="1" x14ac:dyDescent="0.2">
      <c r="A29" s="9" t="s">
        <v>39</v>
      </c>
      <c r="B29" s="9" t="s">
        <v>40</v>
      </c>
      <c r="C29" s="80"/>
      <c r="D29" s="53">
        <v>1</v>
      </c>
      <c r="E29" s="53"/>
      <c r="F29" s="10">
        <v>180</v>
      </c>
      <c r="G29" s="10"/>
      <c r="H29" s="10">
        <v>180</v>
      </c>
      <c r="I29" s="10"/>
      <c r="J29" s="10"/>
      <c r="K29" s="11"/>
      <c r="L29" s="15">
        <v>180</v>
      </c>
      <c r="M29" s="11"/>
      <c r="N29" s="12"/>
      <c r="O29" s="1">
        <f>SUM(K29:N29)</f>
        <v>180</v>
      </c>
    </row>
    <row r="30" spans="1:15" s="1" customFormat="1" ht="11.45" customHeight="1" x14ac:dyDescent="0.2">
      <c r="A30" s="29" t="s">
        <v>41</v>
      </c>
      <c r="B30" s="29" t="s">
        <v>105</v>
      </c>
      <c r="C30" s="30">
        <v>2</v>
      </c>
      <c r="D30" s="30">
        <v>2</v>
      </c>
      <c r="E30" s="35"/>
      <c r="F30" s="31">
        <v>864</v>
      </c>
      <c r="G30" s="31">
        <v>78</v>
      </c>
      <c r="H30" s="31">
        <v>786</v>
      </c>
      <c r="I30" s="31"/>
      <c r="J30" s="31"/>
      <c r="K30" s="32"/>
      <c r="L30" s="33"/>
      <c r="M30" s="32">
        <v>350</v>
      </c>
      <c r="N30" s="33">
        <v>436</v>
      </c>
      <c r="O30" s="28">
        <f>SUM(M30:N30)</f>
        <v>786</v>
      </c>
    </row>
    <row r="31" spans="1:15" s="1" customFormat="1" ht="11.45" customHeight="1" x14ac:dyDescent="0.2">
      <c r="A31" s="9" t="s">
        <v>42</v>
      </c>
      <c r="B31" s="9" t="s">
        <v>106</v>
      </c>
      <c r="C31" s="53">
        <v>1</v>
      </c>
      <c r="D31" s="53"/>
      <c r="E31" s="36"/>
      <c r="F31" s="10">
        <v>234</v>
      </c>
      <c r="G31" s="10">
        <v>78</v>
      </c>
      <c r="H31" s="10">
        <v>156</v>
      </c>
      <c r="I31" s="10"/>
      <c r="J31" s="10"/>
      <c r="K31" s="11"/>
      <c r="L31" s="12"/>
      <c r="M31" s="11">
        <v>110</v>
      </c>
      <c r="N31" s="34">
        <v>46</v>
      </c>
      <c r="O31" s="1">
        <f>SUM(K31:N31)</f>
        <v>156</v>
      </c>
    </row>
    <row r="32" spans="1:15" s="1" customFormat="1" ht="11.45" customHeight="1" x14ac:dyDescent="0.2">
      <c r="A32" s="9" t="s">
        <v>43</v>
      </c>
      <c r="B32" s="9" t="s">
        <v>38</v>
      </c>
      <c r="C32" s="79" t="s">
        <v>94</v>
      </c>
      <c r="D32" s="53">
        <v>1</v>
      </c>
      <c r="E32" s="53"/>
      <c r="F32" s="10">
        <v>450</v>
      </c>
      <c r="G32" s="10"/>
      <c r="H32" s="10">
        <v>450</v>
      </c>
      <c r="I32" s="10"/>
      <c r="J32" s="10"/>
      <c r="K32" s="11"/>
      <c r="L32" s="12"/>
      <c r="M32" s="11">
        <v>240</v>
      </c>
      <c r="N32" s="15">
        <v>210</v>
      </c>
      <c r="O32" s="1">
        <f>SUM(K32:N32)</f>
        <v>450</v>
      </c>
    </row>
    <row r="33" spans="1:15" s="1" customFormat="1" ht="11.45" customHeight="1" x14ac:dyDescent="0.2">
      <c r="A33" s="9" t="s">
        <v>44</v>
      </c>
      <c r="B33" s="9" t="s">
        <v>40</v>
      </c>
      <c r="C33" s="80"/>
      <c r="D33" s="53">
        <v>1</v>
      </c>
      <c r="E33" s="53"/>
      <c r="F33" s="10">
        <v>180</v>
      </c>
      <c r="G33" s="10"/>
      <c r="H33" s="10">
        <v>180</v>
      </c>
      <c r="I33" s="10"/>
      <c r="J33" s="10"/>
      <c r="K33" s="11"/>
      <c r="L33" s="12"/>
      <c r="M33" s="11"/>
      <c r="N33" s="15">
        <v>180</v>
      </c>
      <c r="O33" s="1">
        <f>SUM(K33:N33)</f>
        <v>180</v>
      </c>
    </row>
    <row r="34" spans="1:15" s="1" customFormat="1" ht="11.45" customHeight="1" x14ac:dyDescent="0.2">
      <c r="A34" s="37" t="s">
        <v>56</v>
      </c>
      <c r="B34" s="37" t="s">
        <v>57</v>
      </c>
      <c r="C34" s="38"/>
      <c r="D34" s="38"/>
      <c r="E34" s="39" t="s">
        <v>96</v>
      </c>
      <c r="F34" s="40">
        <v>183</v>
      </c>
      <c r="G34" s="40">
        <v>61</v>
      </c>
      <c r="H34" s="40">
        <v>122</v>
      </c>
      <c r="I34" s="40"/>
      <c r="J34" s="40"/>
      <c r="K34" s="41"/>
      <c r="L34" s="42">
        <v>32</v>
      </c>
      <c r="M34" s="41"/>
      <c r="N34" s="42">
        <v>90</v>
      </c>
      <c r="O34" s="28">
        <f>SUM(L34:N34)</f>
        <v>122</v>
      </c>
    </row>
    <row r="35" spans="1:15" s="1" customFormat="1" ht="11.45" customHeight="1" x14ac:dyDescent="0.2">
      <c r="A35" s="9" t="s">
        <v>58</v>
      </c>
      <c r="B35" s="9" t="s">
        <v>88</v>
      </c>
      <c r="C35" s="53"/>
      <c r="D35" s="53"/>
      <c r="E35" s="36" t="s">
        <v>95</v>
      </c>
      <c r="F35" s="10">
        <v>48</v>
      </c>
      <c r="G35" s="10">
        <v>16</v>
      </c>
      <c r="H35" s="10">
        <v>32</v>
      </c>
      <c r="I35" s="10"/>
      <c r="J35" s="10"/>
      <c r="K35" s="11"/>
      <c r="L35" s="16">
        <v>32</v>
      </c>
      <c r="M35" s="11"/>
      <c r="N35" s="12"/>
      <c r="O35" s="1">
        <f>SUM(K35:N35)</f>
        <v>32</v>
      </c>
    </row>
    <row r="36" spans="1:15" s="1" customFormat="1" ht="11.45" customHeight="1" x14ac:dyDescent="0.2">
      <c r="A36" s="9" t="s">
        <v>60</v>
      </c>
      <c r="B36" s="9" t="s">
        <v>59</v>
      </c>
      <c r="C36" s="53"/>
      <c r="D36" s="53"/>
      <c r="E36" s="36" t="s">
        <v>95</v>
      </c>
      <c r="F36" s="10">
        <v>45</v>
      </c>
      <c r="G36" s="10">
        <v>15</v>
      </c>
      <c r="H36" s="10">
        <v>30</v>
      </c>
      <c r="I36" s="10"/>
      <c r="J36" s="10"/>
      <c r="K36" s="11"/>
      <c r="L36" s="12"/>
      <c r="M36" s="11"/>
      <c r="N36" s="16">
        <v>30</v>
      </c>
      <c r="O36" s="1">
        <f>SUM(K36:N36)</f>
        <v>30</v>
      </c>
    </row>
    <row r="37" spans="1:15" s="1" customFormat="1" ht="11.45" customHeight="1" x14ac:dyDescent="0.2">
      <c r="A37" s="9" t="s">
        <v>61</v>
      </c>
      <c r="B37" s="9" t="s">
        <v>89</v>
      </c>
      <c r="C37" s="53"/>
      <c r="D37" s="53"/>
      <c r="E37" s="36" t="s">
        <v>95</v>
      </c>
      <c r="F37" s="10">
        <v>45</v>
      </c>
      <c r="G37" s="10">
        <v>15</v>
      </c>
      <c r="H37" s="10">
        <v>30</v>
      </c>
      <c r="I37" s="10"/>
      <c r="J37" s="10"/>
      <c r="K37" s="11"/>
      <c r="L37" s="12"/>
      <c r="M37" s="11"/>
      <c r="N37" s="16">
        <v>30</v>
      </c>
      <c r="O37" s="1">
        <f>SUM(K37:N37)</f>
        <v>30</v>
      </c>
    </row>
    <row r="38" spans="1:15" s="1" customFormat="1" ht="11.45" customHeight="1" x14ac:dyDescent="0.2">
      <c r="A38" s="9" t="s">
        <v>63</v>
      </c>
      <c r="B38" s="9" t="s">
        <v>62</v>
      </c>
      <c r="C38" s="53"/>
      <c r="D38" s="53"/>
      <c r="E38" s="36" t="s">
        <v>95</v>
      </c>
      <c r="F38" s="10">
        <v>45</v>
      </c>
      <c r="G38" s="10">
        <v>15</v>
      </c>
      <c r="H38" s="10">
        <v>30</v>
      </c>
      <c r="I38" s="43"/>
      <c r="J38" s="44"/>
      <c r="K38" s="11"/>
      <c r="L38" s="12"/>
      <c r="M38" s="11"/>
      <c r="N38" s="55">
        <v>30</v>
      </c>
      <c r="O38" s="1">
        <f>SUM(K38:N38)</f>
        <v>30</v>
      </c>
    </row>
    <row r="39" spans="1:15" s="1" customFormat="1" ht="11.45" customHeight="1" x14ac:dyDescent="0.2">
      <c r="A39" s="81" t="s">
        <v>64</v>
      </c>
      <c r="B39" s="82"/>
      <c r="C39" s="3"/>
      <c r="D39" s="3"/>
      <c r="E39" s="17"/>
      <c r="F39" s="4">
        <f>SUM(F7+F17+F24)</f>
        <v>2940</v>
      </c>
      <c r="G39" s="4">
        <f>SUM(G7+G17+G24)</f>
        <v>600</v>
      </c>
      <c r="H39" s="4">
        <f>SUM(H7+H17+H24)</f>
        <v>2340</v>
      </c>
      <c r="I39" s="4"/>
      <c r="J39" s="4"/>
      <c r="K39" s="5">
        <v>510</v>
      </c>
      <c r="L39" s="6">
        <f>SUM(L7+L17+L24)</f>
        <v>660</v>
      </c>
      <c r="M39" s="5">
        <v>510</v>
      </c>
      <c r="N39" s="6">
        <v>660</v>
      </c>
      <c r="O39" s="8">
        <f>SUM(O7+O17+O24)</f>
        <v>2342</v>
      </c>
    </row>
    <row r="40" spans="1:15" s="1" customFormat="1" ht="11.45" customHeight="1" x14ac:dyDescent="0.2">
      <c r="A40" s="45" t="s">
        <v>65</v>
      </c>
      <c r="B40" s="45" t="s">
        <v>66</v>
      </c>
      <c r="C40" s="83" t="s">
        <v>67</v>
      </c>
      <c r="D40" s="84"/>
      <c r="E40" s="85"/>
      <c r="F40" s="10"/>
      <c r="G40" s="10"/>
      <c r="H40" s="46"/>
      <c r="I40" s="10"/>
      <c r="J40" s="10"/>
      <c r="K40" s="11">
        <v>0.5</v>
      </c>
      <c r="L40" s="11">
        <v>0.5</v>
      </c>
      <c r="M40" s="11">
        <v>0.5</v>
      </c>
      <c r="N40" s="47">
        <v>0.5</v>
      </c>
    </row>
    <row r="41" spans="1:15" s="1" customFormat="1" ht="11.45" customHeight="1" x14ac:dyDescent="0.2">
      <c r="A41" s="9" t="s">
        <v>68</v>
      </c>
      <c r="B41" s="45" t="s">
        <v>69</v>
      </c>
      <c r="C41" s="83" t="s">
        <v>67</v>
      </c>
      <c r="D41" s="84"/>
      <c r="E41" s="85"/>
      <c r="F41" s="10"/>
      <c r="G41" s="10"/>
      <c r="H41" s="46"/>
      <c r="I41" s="10"/>
      <c r="J41" s="10"/>
      <c r="K41" s="11"/>
      <c r="L41" s="12"/>
      <c r="M41" s="11"/>
      <c r="N41" s="12">
        <v>1</v>
      </c>
    </row>
    <row r="42" spans="1:15" s="1" customFormat="1" ht="23.25" customHeight="1" x14ac:dyDescent="0.2">
      <c r="A42" s="9" t="s">
        <v>70</v>
      </c>
      <c r="B42" s="9" t="s">
        <v>71</v>
      </c>
      <c r="C42" s="53"/>
      <c r="D42" s="53"/>
      <c r="E42" s="53"/>
      <c r="F42" s="10"/>
      <c r="G42" s="10"/>
      <c r="H42" s="46"/>
      <c r="I42" s="10"/>
      <c r="J42" s="48"/>
      <c r="K42" s="11"/>
      <c r="L42" s="48"/>
      <c r="M42" s="11"/>
      <c r="N42" s="49">
        <v>0.5</v>
      </c>
    </row>
    <row r="43" spans="1:15" s="1" customFormat="1" ht="11.45" customHeight="1" x14ac:dyDescent="0.2">
      <c r="A43" s="9" t="s">
        <v>72</v>
      </c>
      <c r="B43" s="9" t="s">
        <v>73</v>
      </c>
      <c r="C43" s="53"/>
      <c r="D43" s="53"/>
      <c r="E43" s="53"/>
      <c r="F43" s="43"/>
      <c r="G43" s="43"/>
      <c r="H43" s="43"/>
      <c r="I43" s="43"/>
      <c r="J43" s="44"/>
      <c r="K43" s="11"/>
      <c r="L43" s="48"/>
      <c r="M43" s="11"/>
      <c r="N43" s="49">
        <v>0.5</v>
      </c>
    </row>
    <row r="44" spans="1:15" s="1" customFormat="1" ht="11.45" customHeight="1" x14ac:dyDescent="0.2">
      <c r="A44" s="9" t="s">
        <v>74</v>
      </c>
      <c r="B44" s="50" t="s">
        <v>75</v>
      </c>
      <c r="C44" s="83" t="s">
        <v>76</v>
      </c>
      <c r="D44" s="84"/>
      <c r="E44" s="85"/>
      <c r="F44" s="46"/>
      <c r="G44" s="46"/>
      <c r="H44" s="46"/>
      <c r="I44" s="10"/>
      <c r="J44" s="10"/>
      <c r="K44" s="11">
        <v>2</v>
      </c>
      <c r="L44" s="12">
        <v>9</v>
      </c>
      <c r="M44" s="11">
        <v>2</v>
      </c>
      <c r="N44" s="12"/>
    </row>
    <row r="45" spans="1:15" s="1" customFormat="1" ht="11.45" customHeight="1" x14ac:dyDescent="0.2">
      <c r="A45" s="9" t="s">
        <v>77</v>
      </c>
      <c r="B45" s="9" t="s">
        <v>78</v>
      </c>
      <c r="C45" s="86">
        <v>192</v>
      </c>
      <c r="D45" s="86"/>
      <c r="E45" s="86"/>
      <c r="F45" s="10"/>
      <c r="G45" s="10"/>
      <c r="H45" s="46"/>
      <c r="I45" s="10"/>
      <c r="J45" s="10"/>
      <c r="K45" s="11">
        <v>48</v>
      </c>
      <c r="L45" s="10">
        <v>48</v>
      </c>
      <c r="M45" s="10">
        <v>48</v>
      </c>
      <c r="N45" s="12">
        <v>48</v>
      </c>
    </row>
    <row r="46" spans="1:15" s="1" customFormat="1" ht="11.45" customHeight="1" x14ac:dyDescent="0.2">
      <c r="A46" s="87" t="s">
        <v>103</v>
      </c>
      <c r="B46" s="87"/>
      <c r="C46" s="87"/>
      <c r="D46" s="87"/>
      <c r="E46" s="87"/>
      <c r="F46" s="88"/>
      <c r="G46" s="89" t="s">
        <v>97</v>
      </c>
      <c r="H46" s="92" t="s">
        <v>98</v>
      </c>
      <c r="I46" s="93"/>
      <c r="J46" s="94"/>
      <c r="K46" s="51">
        <v>270</v>
      </c>
      <c r="L46" s="51">
        <v>270</v>
      </c>
      <c r="M46" s="51">
        <v>270</v>
      </c>
      <c r="N46" s="51">
        <v>270</v>
      </c>
      <c r="O46" s="1">
        <f>SUM(K46:N46)</f>
        <v>1080</v>
      </c>
    </row>
    <row r="47" spans="1:15" s="1" customFormat="1" ht="11.45" customHeight="1" x14ac:dyDescent="0.2">
      <c r="A47" s="52"/>
      <c r="B47" s="52"/>
      <c r="C47" s="52"/>
      <c r="D47" s="52"/>
      <c r="E47" s="52"/>
      <c r="F47" s="52"/>
      <c r="G47" s="90"/>
      <c r="H47" s="92" t="s">
        <v>99</v>
      </c>
      <c r="I47" s="93"/>
      <c r="J47" s="94"/>
      <c r="K47" s="51">
        <v>240</v>
      </c>
      <c r="L47" s="51">
        <v>390</v>
      </c>
      <c r="M47" s="51">
        <v>240</v>
      </c>
      <c r="N47" s="51">
        <v>390</v>
      </c>
      <c r="O47" s="1">
        <f>SUM(K47:N47)</f>
        <v>1260</v>
      </c>
    </row>
    <row r="48" spans="1:15" s="1" customFormat="1" ht="11.45" customHeight="1" x14ac:dyDescent="0.2">
      <c r="A48" s="52"/>
      <c r="B48" s="52"/>
      <c r="C48" s="52"/>
      <c r="D48" s="52"/>
      <c r="E48" s="52"/>
      <c r="F48" s="52"/>
      <c r="G48" s="90"/>
      <c r="H48" s="92" t="s">
        <v>101</v>
      </c>
      <c r="I48" s="93"/>
      <c r="J48" s="94"/>
      <c r="K48" s="51"/>
      <c r="L48" s="51">
        <v>1</v>
      </c>
      <c r="M48" s="51"/>
      <c r="N48" s="51">
        <v>1</v>
      </c>
    </row>
    <row r="49" spans="1:14" s="1" customFormat="1" ht="11.45" customHeight="1" x14ac:dyDescent="0.2">
      <c r="A49" s="52"/>
      <c r="B49" s="52"/>
      <c r="C49" s="52"/>
      <c r="D49" s="52"/>
      <c r="E49" s="52"/>
      <c r="F49" s="52"/>
      <c r="G49" s="90"/>
      <c r="H49" s="92" t="s">
        <v>100</v>
      </c>
      <c r="I49" s="93"/>
      <c r="J49" s="94"/>
      <c r="K49" s="51">
        <v>1</v>
      </c>
      <c r="L49" s="51">
        <v>3</v>
      </c>
      <c r="M49" s="51">
        <v>1</v>
      </c>
      <c r="N49" s="51">
        <v>6</v>
      </c>
    </row>
    <row r="50" spans="1:14" s="1" customFormat="1" ht="11.45" customHeight="1" x14ac:dyDescent="0.2">
      <c r="A50" s="52"/>
      <c r="B50" s="52"/>
      <c r="C50" s="52"/>
      <c r="D50" s="52"/>
      <c r="E50" s="52"/>
      <c r="F50" s="52"/>
      <c r="G50" s="91"/>
      <c r="H50" s="92" t="s">
        <v>102</v>
      </c>
      <c r="I50" s="93"/>
      <c r="J50" s="94"/>
      <c r="K50" s="51">
        <v>3</v>
      </c>
      <c r="L50" s="51">
        <v>5</v>
      </c>
      <c r="M50" s="51">
        <v>2</v>
      </c>
      <c r="N50" s="51">
        <v>5</v>
      </c>
    </row>
    <row r="51" spans="1:14" s="1" customFormat="1" ht="11.45" customHeight="1" x14ac:dyDescent="0.2"/>
    <row r="52" spans="1:14" s="1" customFormat="1" ht="11.45" customHeight="1" x14ac:dyDescent="0.2"/>
  </sheetData>
  <mergeCells count="33">
    <mergeCell ref="A46:F46"/>
    <mergeCell ref="G46:G50"/>
    <mergeCell ref="H46:J46"/>
    <mergeCell ref="H47:J47"/>
    <mergeCell ref="H48:J48"/>
    <mergeCell ref="H49:J49"/>
    <mergeCell ref="H50:J50"/>
    <mergeCell ref="A39:B39"/>
    <mergeCell ref="C40:E40"/>
    <mergeCell ref="C41:E41"/>
    <mergeCell ref="C44:E44"/>
    <mergeCell ref="C45:E45"/>
    <mergeCell ref="J5:J6"/>
    <mergeCell ref="I4:J4"/>
    <mergeCell ref="C2:E5"/>
    <mergeCell ref="C28:C29"/>
    <mergeCell ref="C32:C33"/>
    <mergeCell ref="A1:N1"/>
    <mergeCell ref="F2:J2"/>
    <mergeCell ref="K2:N2"/>
    <mergeCell ref="G3:J3"/>
    <mergeCell ref="K3:L4"/>
    <mergeCell ref="M3:N4"/>
    <mergeCell ref="A2:A6"/>
    <mergeCell ref="B2:B6"/>
    <mergeCell ref="K5:K6"/>
    <mergeCell ref="L5:L6"/>
    <mergeCell ref="M5:M6"/>
    <mergeCell ref="N5:N6"/>
    <mergeCell ref="F3:F6"/>
    <mergeCell ref="G4:G6"/>
    <mergeCell ref="H4:H6"/>
    <mergeCell ref="I5:I6"/>
  </mergeCells>
  <pageMargins left="0.39370078740157483" right="0.39370078740157483" top="0.39370078740157483" bottom="0.39370078740157483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101Рко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2017-09-18T05:17:22Z</dcterms:modified>
</cp:coreProperties>
</file>